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iara\Documents\"/>
    </mc:Choice>
  </mc:AlternateContent>
  <xr:revisionPtr revIDLastSave="0" documentId="13_ncr:1_{D1730FA9-2408-46C3-98C8-E78A7190B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ngle Titles" sheetId="1" r:id="rId1"/>
    <sheet name="Box Sets" sheetId="2" r:id="rId2"/>
  </sheets>
  <calcPr calcId="191029"/>
</workbook>
</file>

<file path=xl/calcChain.xml><?xml version="1.0" encoding="utf-8"?>
<calcChain xmlns="http://schemas.openxmlformats.org/spreadsheetml/2006/main">
  <c r="P3" i="1" l="1"/>
  <c r="P3" i="2"/>
  <c r="P4" i="2"/>
  <c r="P9" i="1"/>
  <c r="P8" i="1"/>
  <c r="P7" i="1"/>
  <c r="P6" i="1"/>
  <c r="P5" i="1"/>
  <c r="P4" i="1"/>
  <c r="P15" i="1"/>
  <c r="P14" i="1"/>
  <c r="P13" i="1"/>
  <c r="P12" i="1"/>
  <c r="P11" i="1"/>
  <c r="P10" i="1"/>
  <c r="P19" i="1"/>
  <c r="P18" i="1"/>
  <c r="P17" i="1"/>
  <c r="P16" i="1"/>
  <c r="P20" i="1"/>
  <c r="P21" i="1"/>
  <c r="P5" i="2"/>
  <c r="P22" i="1"/>
  <c r="P23" i="1"/>
  <c r="P24" i="1"/>
  <c r="P25" i="1"/>
  <c r="P26" i="1"/>
  <c r="P27" i="1"/>
  <c r="P28" i="1"/>
  <c r="P6" i="2"/>
  <c r="P7" i="2"/>
  <c r="P8" i="2"/>
  <c r="P29" i="1"/>
  <c r="P30" i="1"/>
  <c r="P31" i="1"/>
  <c r="P32" i="1"/>
  <c r="P33" i="1"/>
  <c r="P34" i="1"/>
  <c r="P35" i="1"/>
  <c r="P36" i="1"/>
  <c r="P37" i="1"/>
  <c r="P38" i="1"/>
  <c r="P40" i="1"/>
  <c r="P48" i="1"/>
  <c r="P47" i="1"/>
  <c r="P46" i="1"/>
  <c r="P45" i="1"/>
  <c r="P44" i="1"/>
  <c r="P43" i="1"/>
  <c r="P42" i="1"/>
  <c r="P41" i="1"/>
</calcChain>
</file>

<file path=xl/sharedStrings.xml><?xml version="1.0" encoding="utf-8"?>
<sst xmlns="http://schemas.openxmlformats.org/spreadsheetml/2006/main" count="489" uniqueCount="158">
  <si>
    <r>
      <rPr>
        <b/>
        <sz val="12"/>
        <color rgb="FF000000"/>
        <rFont val="Quicksand"/>
      </rPr>
      <t xml:space="preserve">Office:
</t>
    </r>
    <r>
      <rPr>
        <sz val="12"/>
        <color rgb="FF000000"/>
        <rFont val="Quicksand"/>
      </rPr>
      <t>Sweet Cherry Publishing
Unit 36, Vulcan House
Vulcan Road
Leicester, LE5 3EF
United Kingdom</t>
    </r>
  </si>
  <si>
    <r>
      <rPr>
        <b/>
        <sz val="12"/>
        <color rgb="FF000000"/>
        <rFont val="Quicksand"/>
      </rPr>
      <t xml:space="preserve">Tel:
</t>
    </r>
    <r>
      <rPr>
        <sz val="12"/>
        <color rgb="FF000000"/>
        <rFont val="Quicksand"/>
      </rPr>
      <t>+44 (0116) 253 6796</t>
    </r>
  </si>
  <si>
    <t>URL</t>
  </si>
  <si>
    <t>ISBN</t>
  </si>
  <si>
    <t>TITLE</t>
  </si>
  <si>
    <t>SERIES</t>
  </si>
  <si>
    <t>AUTHOR</t>
  </si>
  <si>
    <t>FREE AUDIO (QR)?</t>
  </si>
  <si>
    <t>AGE</t>
  </si>
  <si>
    <t>FORMAT</t>
  </si>
  <si>
    <t>PUB DATE</t>
  </si>
  <si>
    <t>SALES RESTRICTIONS</t>
  </si>
  <si>
    <t>RRP</t>
  </si>
  <si>
    <t>DISCOUNT %</t>
  </si>
  <si>
    <t>ORDER QTY</t>
  </si>
  <si>
    <t>SUBTOTAL</t>
  </si>
  <si>
    <t>View Online</t>
  </si>
  <si>
    <t>9781802634877</t>
  </si>
  <si>
    <t>Stories for your Senses</t>
  </si>
  <si>
    <t>Emma Steel</t>
  </si>
  <si>
    <t>Yes</t>
  </si>
  <si>
    <t>Board Book</t>
  </si>
  <si>
    <t>9781802633351</t>
  </si>
  <si>
    <t>7+</t>
  </si>
  <si>
    <t xml:space="preserve">Paperback </t>
  </si>
  <si>
    <t>The Jungle Book</t>
  </si>
  <si>
    <t>The Adventures of Pinocchio</t>
  </si>
  <si>
    <t>The Secret Garden</t>
  </si>
  <si>
    <t xml:space="preserve">Board Book </t>
  </si>
  <si>
    <t>Paperback</t>
  </si>
  <si>
    <t>Leah Williamson</t>
  </si>
  <si>
    <r>
      <rPr>
        <b/>
        <sz val="12"/>
        <color rgb="FF000000"/>
        <rFont val="Quicksand"/>
      </rPr>
      <t xml:space="preserve">For box set orders, contact: 
</t>
    </r>
    <r>
      <rPr>
        <u/>
        <sz val="12"/>
        <color rgb="FF000000"/>
        <rFont val="Quicksand"/>
      </rPr>
      <t xml:space="preserve">orders@sweetcherrypublishing.com
</t>
    </r>
    <r>
      <rPr>
        <b/>
        <sz val="12"/>
        <color rgb="FF000000"/>
        <rFont val="Quicksand"/>
      </rPr>
      <t xml:space="preserve">
</t>
    </r>
    <r>
      <rPr>
        <sz val="12"/>
        <color rgb="FF000000"/>
        <rFont val="Quicksand"/>
      </rPr>
      <t>Alice Corrigan
Head of Sales
alice@sweetcherrypublishing.com</t>
    </r>
  </si>
  <si>
    <t>ONLINE LINK</t>
  </si>
  <si>
    <t>NO. OF BOOKS</t>
  </si>
  <si>
    <t>NET PRICE</t>
  </si>
  <si>
    <t xml:space="preserve">Box Set </t>
  </si>
  <si>
    <t xml:space="preserve">3+ </t>
  </si>
  <si>
    <t xml:space="preserve">7+ </t>
  </si>
  <si>
    <t xml:space="preserve">Yes </t>
  </si>
  <si>
    <t xml:space="preserve">5+ </t>
  </si>
  <si>
    <t>9781802634938</t>
  </si>
  <si>
    <t xml:space="preserve">Symbolised Classics </t>
  </si>
  <si>
    <t xml:space="preserve">Easier Classics </t>
  </si>
  <si>
    <t>9781802633474</t>
  </si>
  <si>
    <t xml:space="preserve">Alice's Adventures in Wonderland </t>
  </si>
  <si>
    <t xml:space="preserve">9781802633542 </t>
  </si>
  <si>
    <t xml:space="preserve">Frankenstein </t>
  </si>
  <si>
    <t xml:space="preserve">9781802633535 </t>
  </si>
  <si>
    <t xml:space="preserve">Hound of the Baskervilles </t>
  </si>
  <si>
    <t xml:space="preserve">9781802633559 </t>
  </si>
  <si>
    <t xml:space="preserve">Moby Dick </t>
  </si>
  <si>
    <t xml:space="preserve">9781802633450 </t>
  </si>
  <si>
    <t xml:space="preserve">The Wonderful Wizard of Oz </t>
  </si>
  <si>
    <t>9781802633429</t>
  </si>
  <si>
    <t>9781802633436</t>
  </si>
  <si>
    <t>9781802634853</t>
  </si>
  <si>
    <t xml:space="preserve">View Online </t>
  </si>
  <si>
    <t xml:space="preserve">Marcus Rashford </t>
  </si>
  <si>
    <t xml:space="preserve">Stories for your Senses </t>
  </si>
  <si>
    <t>YES</t>
  </si>
  <si>
    <t>Autumn is Awesome</t>
  </si>
  <si>
    <t>9781802633511</t>
  </si>
  <si>
    <t xml:space="preserve"> A Christmas Carol</t>
  </si>
  <si>
    <t>9781802633528</t>
  </si>
  <si>
    <t>Romeo and Juliet</t>
  </si>
  <si>
    <t>9781802633467</t>
  </si>
  <si>
    <t>9781802633481</t>
  </si>
  <si>
    <t>9781802633498</t>
  </si>
  <si>
    <t>9781802634891</t>
  </si>
  <si>
    <t>9781802634907</t>
  </si>
  <si>
    <t>9781802633375</t>
  </si>
  <si>
    <t>9781802633368</t>
  </si>
  <si>
    <t xml:space="preserve">FREE SOUNDSCAPE (QR) ? </t>
  </si>
  <si>
    <t>May 2024</t>
  </si>
  <si>
    <t xml:space="preserve">May 2024 </t>
  </si>
  <si>
    <t xml:space="preserve">The Jungle Book </t>
  </si>
  <si>
    <t xml:space="preserve"> A Christmas Carol </t>
  </si>
  <si>
    <t xml:space="preserve">Easier Football Rising Stars </t>
  </si>
  <si>
    <t>Mbappe</t>
  </si>
  <si>
    <t>Easier Classics Reading Library: The Starter Collection</t>
  </si>
  <si>
    <t>9781802633504</t>
  </si>
  <si>
    <t>Easier Classics Reading Library: The Children's Collection</t>
  </si>
  <si>
    <t>9781802633405</t>
  </si>
  <si>
    <t>Symbolised Classics Reading Library: The Starter Collection</t>
  </si>
  <si>
    <t>9781802633443</t>
  </si>
  <si>
    <t xml:space="preserve">Adapted by Every Cherry Publishing </t>
  </si>
  <si>
    <t xml:space="preserve">5-7+ </t>
  </si>
  <si>
    <t xml:space="preserve">Paperwork </t>
  </si>
  <si>
    <t xml:space="preserve">FREE SIGNING VIDEO (QR) ? </t>
  </si>
  <si>
    <t xml:space="preserve">The Little Cherries Symbolised Collection 6 Book Set </t>
  </si>
  <si>
    <t>9781802635904</t>
  </si>
  <si>
    <t>9781802635911</t>
  </si>
  <si>
    <t>The Little Cherries Symbolised Collection</t>
  </si>
  <si>
    <t>9781802635928</t>
  </si>
  <si>
    <t>Pluck Asks for Help: Accessible Symbolised Edition</t>
  </si>
  <si>
    <t xml:space="preserve">Pip's Big Secret: Accessible Symbolised Edition </t>
  </si>
  <si>
    <t>9781802635935</t>
  </si>
  <si>
    <t>Dot Finds a Friend: Accessible Symbolised Edition</t>
  </si>
  <si>
    <t>9781802635942</t>
  </si>
  <si>
    <t xml:space="preserve">Drupe's Busy Day: Acessible Symbolised Edition </t>
  </si>
  <si>
    <t>9781802635959</t>
  </si>
  <si>
    <t xml:space="preserve">Crabby Calms Down: Accessible Symbolised Edition </t>
  </si>
  <si>
    <t>9781802635966</t>
  </si>
  <si>
    <t xml:space="preserve">Chummy Asks First: Acessible Symblised Edition </t>
  </si>
  <si>
    <t>9781802633382</t>
  </si>
  <si>
    <t>9781802633399</t>
  </si>
  <si>
    <t>Maggie Sparks and the Monster Baby: Accessible Symbolised Edition</t>
  </si>
  <si>
    <t>Symbolised Maggie Sparks</t>
  </si>
  <si>
    <t>Maggie Sparks and the Monster Baby: Accessible Easier Edition</t>
  </si>
  <si>
    <t xml:space="preserve">Easier Maggie Sparks </t>
  </si>
  <si>
    <t>9781802636161</t>
  </si>
  <si>
    <t>9781802636222</t>
  </si>
  <si>
    <t>9781802636239</t>
  </si>
  <si>
    <t>9781802636123</t>
  </si>
  <si>
    <t>9781802636130</t>
  </si>
  <si>
    <t xml:space="preserve"> A Step Into Spring</t>
  </si>
  <si>
    <t>Symbolised Classsics</t>
  </si>
  <si>
    <t xml:space="preserve">Dracula: Accessible Easier Edition </t>
  </si>
  <si>
    <t xml:space="preserve">Oliver Twist: Accessible Easier Edition </t>
  </si>
  <si>
    <t xml:space="preserve">Dracula: Accessible Symbolised Edition  </t>
  </si>
  <si>
    <t xml:space="preserve">Oliver Twist:  Accessible Symbolised Edition  </t>
  </si>
  <si>
    <t xml:space="preserve">Emma Steel </t>
  </si>
  <si>
    <t>Symbolised Little Cherries</t>
  </si>
  <si>
    <t>9781802636376</t>
  </si>
  <si>
    <t>9781802636383</t>
  </si>
  <si>
    <t>9781802636390</t>
  </si>
  <si>
    <t>9781802636406</t>
  </si>
  <si>
    <t>9781802636413</t>
  </si>
  <si>
    <t>9781802636420</t>
  </si>
  <si>
    <t xml:space="preserve">Dizzy Tries Again: Accessible Symbolised Edition </t>
  </si>
  <si>
    <t xml:space="preserve">Fizz Goes Whizz: Accessible Symbolised Edition </t>
  </si>
  <si>
    <t xml:space="preserve"> Scoop's True Story: Accessible Symbolised Edition </t>
  </si>
  <si>
    <t xml:space="preserve">Square Makes a Mess: Accessible Symbolised Edition </t>
  </si>
  <si>
    <t xml:space="preserve">Bing Listens and Learns: Accessible Symbolised Edition </t>
  </si>
  <si>
    <t xml:space="preserve">Copter the Explorer: Accessible Symbolised Edition  </t>
  </si>
  <si>
    <t xml:space="preserve">	The Symbolised Little Cherries: 6-Book Collection (Box Set 2)</t>
  </si>
  <si>
    <t>9781802636369</t>
  </si>
  <si>
    <t>9781802636147</t>
  </si>
  <si>
    <t>9781802636154</t>
  </si>
  <si>
    <t>9781802636345</t>
  </si>
  <si>
    <t>9781802636352</t>
  </si>
  <si>
    <t xml:space="preserve">Journey the the Centre of the Earth: Accessible Easier Edition </t>
  </si>
  <si>
    <t xml:space="preserve">Journey the Centre of the Earth: Accessible  Symbolised Edition </t>
  </si>
  <si>
    <t xml:space="preserve"> King Midas: Accessible  Symbolised Edition </t>
  </si>
  <si>
    <t xml:space="preserve"> King Midas: Accessible Easier Edition </t>
  </si>
  <si>
    <t>Easier Classics - Shakespeare: King Lear</t>
  </si>
  <si>
    <t>Symbolised Classics - Shakespeare: King Lear</t>
  </si>
  <si>
    <t>9781802636734</t>
  </si>
  <si>
    <t>9781802636741</t>
  </si>
  <si>
    <t xml:space="preserve">A Day at the Beach </t>
  </si>
  <si>
    <r>
      <rPr>
        <b/>
        <sz val="12"/>
        <color rgb="FF000000"/>
        <rFont val="Quicksand"/>
      </rPr>
      <t xml:space="preserve">All titles are available from your book supplier or wholesaler or contact: </t>
    </r>
    <r>
      <rPr>
        <u/>
        <sz val="12"/>
        <color rgb="FF000000"/>
        <rFont val="Quicksand"/>
      </rPr>
      <t xml:space="preserve">orders@sweetcherrypublishing.com
</t>
    </r>
    <r>
      <rPr>
        <b/>
        <sz val="12"/>
        <color rgb="FF000000"/>
        <rFont val="Quicksand"/>
      </rPr>
      <t xml:space="preserve">
</t>
    </r>
  </si>
  <si>
    <t>9781802637168</t>
  </si>
  <si>
    <t>A Case of Good Manners: Symbolised 5 Book Collection</t>
  </si>
  <si>
    <t>9781802637250</t>
  </si>
  <si>
    <t>Mula and the Fly: Accessible Symbolised Edition</t>
  </si>
  <si>
    <t xml:space="preserve">Mula and Friends Every Cherry </t>
  </si>
  <si>
    <t xml:space="preserve">4+ </t>
  </si>
  <si>
    <r>
      <rPr>
        <b/>
        <u/>
        <sz val="12"/>
        <color rgb="FF000000"/>
        <rFont val="Quicksand"/>
      </rPr>
      <t xml:space="preserve">Gardners Books </t>
    </r>
    <r>
      <rPr>
        <u/>
        <sz val="12"/>
        <color rgb="FF000000"/>
        <rFont val="Quicksand"/>
      </rPr>
      <t xml:space="preserve">
International Sales  
Internationalsales@gardners.com
UK Sales 
UKSales@gardners.com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</si>
</sst>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mmmm\ yyyy"/>
    <numFmt numFmtId="166" formatCode="[$£]#,##0.00"/>
  </numFmts>
  <fonts count="12">
    <font>
      <sz val="11"/>
      <color rgb="FF000000"/>
      <name val="Calibri"/>
      <scheme val="minor"/>
    </font>
    <font>
      <sz val="12"/>
      <color rgb="FF000000"/>
      <name val="Quicksand"/>
    </font>
    <font>
      <u/>
      <sz val="12"/>
      <color rgb="FF000000"/>
      <name val="Quicksand"/>
    </font>
    <font>
      <b/>
      <sz val="12"/>
      <color rgb="FF000000"/>
      <name val="Quicksand"/>
    </font>
    <font>
      <u/>
      <sz val="11"/>
      <color theme="10"/>
      <name val="Calibri"/>
      <scheme val="minor"/>
    </font>
    <font>
      <b/>
      <u/>
      <sz val="12"/>
      <color theme="10"/>
      <name val="Quicksand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Quicksand"/>
    </font>
    <font>
      <sz val="12"/>
      <name val="Quicksand"/>
    </font>
    <font>
      <b/>
      <sz val="12"/>
      <color theme="1"/>
      <name val="Quicksand"/>
    </font>
    <font>
      <b/>
      <u/>
      <sz val="12"/>
      <color rgb="FF000000"/>
      <name val="Quicksan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rgb="FFD9EAD3"/>
        <bgColor rgb="FFF3F3F3"/>
      </patternFill>
    </fill>
    <fill>
      <patternFill patternType="solid">
        <fgColor rgb="FFD9EAD3"/>
        <bgColor rgb="FFFFFFFF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4.9989318521683403E-2"/>
        <bgColor rgb="FFEFEFEF"/>
      </patternFill>
    </fill>
    <fill>
      <patternFill patternType="solid">
        <fgColor theme="0" tint="-0.14999847407452621"/>
        <bgColor rgb="FFEFEFE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 wrapText="1"/>
    </xf>
    <xf numFmtId="0" fontId="7" fillId="0" borderId="0" xfId="0" applyFont="1"/>
    <xf numFmtId="0" fontId="3" fillId="4" borderId="2" xfId="0" applyFont="1" applyFill="1" applyBorder="1" applyAlignment="1">
      <alignment horizontal="center" wrapText="1"/>
    </xf>
    <xf numFmtId="9" fontId="3" fillId="5" borderId="2" xfId="0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0" fontId="7" fillId="8" borderId="0" xfId="0" applyFont="1" applyFill="1"/>
    <xf numFmtId="0" fontId="1" fillId="7" borderId="2" xfId="0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66" fontId="1" fillId="9" borderId="3" xfId="0" applyNumberFormat="1" applyFont="1" applyFill="1" applyBorder="1" applyAlignment="1">
      <alignment horizontal="center"/>
    </xf>
    <xf numFmtId="165" fontId="1" fillId="6" borderId="2" xfId="0" applyNumberFormat="1" applyFont="1" applyFill="1" applyBorder="1" applyAlignment="1">
      <alignment horizontal="center"/>
    </xf>
    <xf numFmtId="8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left" vertical="center" wrapText="1"/>
    </xf>
    <xf numFmtId="165" fontId="1" fillId="6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166" fontId="1" fillId="9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49" fontId="1" fillId="6" borderId="2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1" fillId="0" borderId="0" xfId="0" applyFont="1"/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0" xfId="0" applyFont="1" applyFill="1"/>
    <xf numFmtId="9" fontId="1" fillId="10" borderId="3" xfId="0" applyNumberFormat="1" applyFont="1" applyFill="1" applyBorder="1" applyAlignment="1">
      <alignment horizontal="center"/>
    </xf>
    <xf numFmtId="1" fontId="8" fillId="10" borderId="3" xfId="0" applyNumberFormat="1" applyFont="1" applyFill="1" applyBorder="1" applyAlignment="1">
      <alignment horizontal="center"/>
    </xf>
    <xf numFmtId="49" fontId="1" fillId="0" borderId="0" xfId="0" applyNumberFormat="1" applyFont="1"/>
    <xf numFmtId="0" fontId="5" fillId="2" borderId="3" xfId="1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49" fontId="5" fillId="7" borderId="5" xfId="1" applyNumberFormat="1" applyFont="1" applyFill="1" applyBorder="1" applyAlignment="1">
      <alignment horizontal="center" vertical="center"/>
    </xf>
    <xf numFmtId="164" fontId="1" fillId="12" borderId="2" xfId="0" applyNumberFormat="1" applyFont="1" applyFill="1" applyBorder="1" applyAlignment="1">
      <alignment horizontal="center"/>
    </xf>
    <xf numFmtId="165" fontId="9" fillId="11" borderId="2" xfId="0" applyNumberFormat="1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 wrapText="1"/>
    </xf>
    <xf numFmtId="166" fontId="3" fillId="11" borderId="2" xfId="0" applyNumberFormat="1" applyFont="1" applyFill="1" applyBorder="1" applyAlignment="1">
      <alignment horizontal="center" wrapText="1"/>
    </xf>
    <xf numFmtId="0" fontId="1" fillId="13" borderId="2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left"/>
    </xf>
    <xf numFmtId="0" fontId="3" fillId="7" borderId="8" xfId="0" applyFont="1" applyFill="1" applyBorder="1" applyAlignment="1">
      <alignment horizontal="center" vertical="center"/>
    </xf>
    <xf numFmtId="9" fontId="3" fillId="9" borderId="3" xfId="0" applyNumberFormat="1" applyFont="1" applyFill="1" applyBorder="1" applyAlignment="1">
      <alignment horizontal="center"/>
    </xf>
    <xf numFmtId="1" fontId="10" fillId="9" borderId="3" xfId="0" applyNumberFormat="1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9" fontId="3" fillId="5" borderId="6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9" fontId="1" fillId="7" borderId="9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6" fontId="1" fillId="9" borderId="5" xfId="0" applyNumberFormat="1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9" fontId="1" fillId="5" borderId="5" xfId="0" applyNumberFormat="1" applyFont="1" applyFill="1" applyBorder="1" applyAlignment="1">
      <alignment horizontal="center"/>
    </xf>
    <xf numFmtId="1" fontId="1" fillId="5" borderId="5" xfId="0" applyNumberFormat="1" applyFont="1" applyFill="1" applyBorder="1" applyAlignment="1">
      <alignment horizontal="center"/>
    </xf>
    <xf numFmtId="8" fontId="1" fillId="7" borderId="5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49" fontId="1" fillId="7" borderId="11" xfId="0" applyNumberFormat="1" applyFont="1" applyFill="1" applyBorder="1" applyAlignment="1">
      <alignment horizontal="center"/>
    </xf>
    <xf numFmtId="0" fontId="3" fillId="0" borderId="0" xfId="0" applyFont="1"/>
    <xf numFmtId="1" fontId="8" fillId="10" borderId="10" xfId="0" applyNumberFormat="1" applyFont="1" applyFill="1" applyBorder="1" applyAlignment="1">
      <alignment horizontal="center"/>
    </xf>
    <xf numFmtId="166" fontId="1" fillId="9" borderId="5" xfId="0" applyNumberFormat="1" applyFont="1" applyFill="1" applyBorder="1" applyAlignment="1">
      <alignment horizontal="center"/>
    </xf>
    <xf numFmtId="49" fontId="5" fillId="7" borderId="5" xfId="1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166" fontId="3" fillId="4" borderId="7" xfId="0" applyNumberFormat="1" applyFont="1" applyFill="1" applyBorder="1" applyAlignment="1">
      <alignment horizontal="center" vertical="center"/>
    </xf>
    <xf numFmtId="49" fontId="5" fillId="7" borderId="9" xfId="1" applyNumberFormat="1" applyFont="1" applyFill="1" applyBorder="1" applyAlignment="1">
      <alignment horizontal="center"/>
    </xf>
    <xf numFmtId="166" fontId="1" fillId="9" borderId="9" xfId="0" applyNumberFormat="1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1" fontId="1" fillId="7" borderId="9" xfId="0" applyNumberFormat="1" applyFont="1" applyFill="1" applyBorder="1" applyAlignment="1">
      <alignment horizontal="center"/>
    </xf>
    <xf numFmtId="166" fontId="1" fillId="9" borderId="9" xfId="0" applyNumberFormat="1" applyFont="1" applyFill="1" applyBorder="1" applyAlignment="1">
      <alignment horizontal="center" vertical="center"/>
    </xf>
    <xf numFmtId="9" fontId="1" fillId="5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wrapText="1"/>
    </xf>
    <xf numFmtId="8" fontId="1" fillId="7" borderId="9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166" fontId="1" fillId="14" borderId="5" xfId="0" applyNumberFormat="1" applyFont="1" applyFill="1" applyBorder="1" applyAlignment="1">
      <alignment horizontal="center" vertical="center"/>
    </xf>
    <xf numFmtId="166" fontId="1" fillId="14" borderId="2" xfId="0" applyNumberFormat="1" applyFont="1" applyFill="1" applyBorder="1" applyAlignment="1">
      <alignment horizontal="center" vertical="center"/>
    </xf>
    <xf numFmtId="166" fontId="1" fillId="14" borderId="3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1" fillId="7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9" fillId="0" borderId="1" xfId="0" applyFont="1" applyBorder="1"/>
    <xf numFmtId="0" fontId="1" fillId="7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/>
    </xf>
    <xf numFmtId="165" fontId="9" fillId="11" borderId="5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1" fontId="3" fillId="5" borderId="5" xfId="0" applyNumberFormat="1" applyFont="1" applyFill="1" applyBorder="1" applyAlignment="1">
      <alignment horizontal="center" vertical="center"/>
    </xf>
    <xf numFmtId="49" fontId="9" fillId="7" borderId="5" xfId="1" applyNumberFormat="1" applyFont="1" applyFill="1" applyBorder="1" applyAlignment="1">
      <alignment horizontal="center"/>
    </xf>
    <xf numFmtId="49" fontId="9" fillId="7" borderId="5" xfId="1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E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111124</xdr:colOff>
      <xdr:row>0</xdr:row>
      <xdr:rowOff>603250</xdr:rowOff>
    </xdr:from>
    <xdr:ext cx="3667125" cy="18097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DDB38611-5B17-47BC-8520-583EE81501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4" y="603250"/>
          <a:ext cx="3667125" cy="1809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202407</xdr:rowOff>
    </xdr:from>
    <xdr:ext cx="3286125" cy="1654968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FF983F7B-9DB6-471E-89BA-4F2D31FA2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2407"/>
          <a:ext cx="3286125" cy="165496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verycherry.com/category/symbolised-classics" TargetMode="External"/><Relationship Id="rId13" Type="http://schemas.openxmlformats.org/officeDocument/2006/relationships/hyperlink" Target="https://www.everycherry.com/category/easier-classics" TargetMode="External"/><Relationship Id="rId18" Type="http://schemas.openxmlformats.org/officeDocument/2006/relationships/hyperlink" Target="https://www.everycherry.com/category/easier-classics" TargetMode="External"/><Relationship Id="rId26" Type="http://schemas.openxmlformats.org/officeDocument/2006/relationships/hyperlink" Target="https://www.everycherry.com/category/symbolised-classics?page=2" TargetMode="External"/><Relationship Id="rId39" Type="http://schemas.openxmlformats.org/officeDocument/2006/relationships/hyperlink" Target="https://www.everycherry.com/category/easier-classics" TargetMode="External"/><Relationship Id="rId3" Type="http://schemas.openxmlformats.org/officeDocument/2006/relationships/hyperlink" Target="https://www.everycherry.com/category/easier-classics" TargetMode="External"/><Relationship Id="rId21" Type="http://schemas.openxmlformats.org/officeDocument/2006/relationships/hyperlink" Target="https://www.everycherry.com/category/symbolised-classics?page=2" TargetMode="External"/><Relationship Id="rId34" Type="http://schemas.openxmlformats.org/officeDocument/2006/relationships/hyperlink" Target="https://www.everycherry.com/category/symbolised-classics?page=2" TargetMode="External"/><Relationship Id="rId42" Type="http://schemas.openxmlformats.org/officeDocument/2006/relationships/hyperlink" Target="https://www.everycherry.com/category/symbolised-classics?page=2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everycherry.com/category/symbolised-classics" TargetMode="External"/><Relationship Id="rId12" Type="http://schemas.openxmlformats.org/officeDocument/2006/relationships/hyperlink" Target="https://www.everycherry.com/category/easier-classics" TargetMode="External"/><Relationship Id="rId17" Type="http://schemas.openxmlformats.org/officeDocument/2006/relationships/hyperlink" Target="https://www.everycherry.com/category/symbolised-classics" TargetMode="External"/><Relationship Id="rId25" Type="http://schemas.openxmlformats.org/officeDocument/2006/relationships/hyperlink" Target="https://www.everycherry.com/category/symbolised-classics?page=2" TargetMode="External"/><Relationship Id="rId33" Type="http://schemas.openxmlformats.org/officeDocument/2006/relationships/hyperlink" Target="https://www.everycherry.com/category/symbolised-classics?page=2" TargetMode="External"/><Relationship Id="rId38" Type="http://schemas.openxmlformats.org/officeDocument/2006/relationships/hyperlink" Target="https://www.everycherry.com/category/symbolised-classics?page=2" TargetMode="External"/><Relationship Id="rId46" Type="http://schemas.openxmlformats.org/officeDocument/2006/relationships/hyperlink" Target="https://www.everycherry.com/category/easier-classics" TargetMode="External"/><Relationship Id="rId2" Type="http://schemas.openxmlformats.org/officeDocument/2006/relationships/hyperlink" Target="https://www.everycherry.com/category/easier-classics" TargetMode="External"/><Relationship Id="rId16" Type="http://schemas.openxmlformats.org/officeDocument/2006/relationships/hyperlink" Target="https://www.everycherry.com/category/symbolised-classics" TargetMode="External"/><Relationship Id="rId20" Type="http://schemas.openxmlformats.org/officeDocument/2006/relationships/hyperlink" Target="https://www.everycherry.com/category/symbolised-classics?page=2" TargetMode="External"/><Relationship Id="rId29" Type="http://schemas.openxmlformats.org/officeDocument/2006/relationships/hyperlink" Target="https://www.everycherry.com/category/easier-classics" TargetMode="External"/><Relationship Id="rId41" Type="http://schemas.openxmlformats.org/officeDocument/2006/relationships/hyperlink" Target="https://www.everycherry.com/category/symbolised-classics?page=2" TargetMode="External"/><Relationship Id="rId1" Type="http://schemas.openxmlformats.org/officeDocument/2006/relationships/hyperlink" Target="https://www.everycherry.com/category/easier-classics" TargetMode="External"/><Relationship Id="rId6" Type="http://schemas.openxmlformats.org/officeDocument/2006/relationships/hyperlink" Target="https://www.everycherry.com/category/symbolised-classics" TargetMode="External"/><Relationship Id="rId11" Type="http://schemas.openxmlformats.org/officeDocument/2006/relationships/hyperlink" Target="https://www.everycherry.com/category/easier-classics" TargetMode="External"/><Relationship Id="rId24" Type="http://schemas.openxmlformats.org/officeDocument/2006/relationships/hyperlink" Target="https://www.everycherry.com/category/symbolised-classics?page=2" TargetMode="External"/><Relationship Id="rId32" Type="http://schemas.openxmlformats.org/officeDocument/2006/relationships/hyperlink" Target="https://www.everycherry.com/category/symbolised-classics?page=2" TargetMode="External"/><Relationship Id="rId37" Type="http://schemas.openxmlformats.org/officeDocument/2006/relationships/hyperlink" Target="https://www.everycherry.com/category/symbolised-classics?page=2" TargetMode="External"/><Relationship Id="rId40" Type="http://schemas.openxmlformats.org/officeDocument/2006/relationships/hyperlink" Target="https://www.everycherry.com/category/easier-classics" TargetMode="External"/><Relationship Id="rId45" Type="http://schemas.openxmlformats.org/officeDocument/2006/relationships/hyperlink" Target="https://www.everycherry.com/category/stories-for-your-senses" TargetMode="External"/><Relationship Id="rId5" Type="http://schemas.openxmlformats.org/officeDocument/2006/relationships/hyperlink" Target="https://www.everycherry.com/category/easier-classics" TargetMode="External"/><Relationship Id="rId15" Type="http://schemas.openxmlformats.org/officeDocument/2006/relationships/hyperlink" Target="https://www.everycherry.com/category/easier-classics" TargetMode="External"/><Relationship Id="rId23" Type="http://schemas.openxmlformats.org/officeDocument/2006/relationships/hyperlink" Target="https://www.everycherry.com/category/symbolised-classics?page=2" TargetMode="External"/><Relationship Id="rId28" Type="http://schemas.openxmlformats.org/officeDocument/2006/relationships/hyperlink" Target="https://www.everycherry.com/category/stories-for-your-senses" TargetMode="External"/><Relationship Id="rId36" Type="http://schemas.openxmlformats.org/officeDocument/2006/relationships/hyperlink" Target="https://www.everycherry.com/category/symbolised-classics?page=2" TargetMode="External"/><Relationship Id="rId10" Type="http://schemas.openxmlformats.org/officeDocument/2006/relationships/hyperlink" Target="https://www.everycherry.com/category/stories-for-your-senses" TargetMode="External"/><Relationship Id="rId19" Type="http://schemas.openxmlformats.org/officeDocument/2006/relationships/hyperlink" Target="https://www.everycherry.com/category/easier-classics" TargetMode="External"/><Relationship Id="rId31" Type="http://schemas.openxmlformats.org/officeDocument/2006/relationships/hyperlink" Target="https://www.everycherry.com/category/symbolised-classics?page=2" TargetMode="External"/><Relationship Id="rId44" Type="http://schemas.openxmlformats.org/officeDocument/2006/relationships/hyperlink" Target="https://www.everycherry.com/category/symbolised-classics?page=2" TargetMode="External"/><Relationship Id="rId4" Type="http://schemas.openxmlformats.org/officeDocument/2006/relationships/hyperlink" Target="https://www.everycherry.com/category/easier-classics" TargetMode="External"/><Relationship Id="rId9" Type="http://schemas.openxmlformats.org/officeDocument/2006/relationships/hyperlink" Target="https://www.everycherry.com/category/easier-classics" TargetMode="External"/><Relationship Id="rId14" Type="http://schemas.openxmlformats.org/officeDocument/2006/relationships/hyperlink" Target="https://www.everycherry.com/category/easier-classics" TargetMode="External"/><Relationship Id="rId22" Type="http://schemas.openxmlformats.org/officeDocument/2006/relationships/hyperlink" Target="https://www.everycherry.com/category/symbolised-classics?page=2" TargetMode="External"/><Relationship Id="rId27" Type="http://schemas.openxmlformats.org/officeDocument/2006/relationships/hyperlink" Target="https://www.everycherry.com/category/easier-classics" TargetMode="External"/><Relationship Id="rId30" Type="http://schemas.openxmlformats.org/officeDocument/2006/relationships/hyperlink" Target="https://www.everycherry.com/category/easier-classics" TargetMode="External"/><Relationship Id="rId35" Type="http://schemas.openxmlformats.org/officeDocument/2006/relationships/hyperlink" Target="https://www.everycherry.com/category/symbolised-classics?page=2" TargetMode="External"/><Relationship Id="rId43" Type="http://schemas.openxmlformats.org/officeDocument/2006/relationships/hyperlink" Target="https://www.everycherry.com/category/easier-classics" TargetMode="External"/><Relationship Id="rId48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verycherry.com/category/box-sets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everycherry.com/category/box-sets" TargetMode="External"/><Relationship Id="rId1" Type="http://schemas.openxmlformats.org/officeDocument/2006/relationships/hyperlink" Target="https://www.everycherry.com/category/box-sets" TargetMode="External"/><Relationship Id="rId6" Type="http://schemas.openxmlformats.org/officeDocument/2006/relationships/hyperlink" Target="https://www.everycherry.com/category/symbolised-classics?page=2" TargetMode="External"/><Relationship Id="rId5" Type="http://schemas.openxmlformats.org/officeDocument/2006/relationships/hyperlink" Target="https://www.everycherry.com/category/symbolised-classics?page=2" TargetMode="External"/><Relationship Id="rId4" Type="http://schemas.openxmlformats.org/officeDocument/2006/relationships/hyperlink" Target="https://www.everycherry.com/category/symbolised-classics?pag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OA48"/>
  <sheetViews>
    <sheetView tabSelected="1" zoomScale="60" zoomScaleNormal="60" workbookViewId="0">
      <pane ySplit="2" topLeftCell="A3" activePane="bottomLeft" state="frozen"/>
      <selection pane="bottomLeft" activeCell="C11" sqref="C11"/>
    </sheetView>
  </sheetViews>
  <sheetFormatPr defaultColWidth="14.44140625" defaultRowHeight="15" customHeight="1"/>
  <cols>
    <col min="1" max="1" width="24.44140625" style="95" customWidth="1"/>
    <col min="2" max="2" width="21.88671875" style="106" customWidth="1"/>
    <col min="3" max="3" width="76.109375" style="14" customWidth="1"/>
    <col min="4" max="4" width="69.6640625" style="14" customWidth="1"/>
    <col min="5" max="5" width="48.44140625" style="14" customWidth="1"/>
    <col min="6" max="6" width="26.33203125" style="14" customWidth="1"/>
    <col min="7" max="7" width="47.6640625" style="40" customWidth="1"/>
    <col min="8" max="8" width="52.33203125" style="40" customWidth="1"/>
    <col min="9" max="9" width="10.33203125" style="14" customWidth="1"/>
    <col min="10" max="10" width="27.5546875" style="14" customWidth="1"/>
    <col min="11" max="11" width="32.88671875" style="14" customWidth="1"/>
    <col min="12" max="12" width="60.44140625" style="14" customWidth="1"/>
    <col min="13" max="13" width="13" style="14" customWidth="1"/>
    <col min="14" max="14" width="19.109375" style="14" customWidth="1"/>
    <col min="15" max="15" width="25" style="14" customWidth="1"/>
    <col min="16" max="16" width="13" style="14" customWidth="1"/>
    <col min="17" max="16384" width="14.44140625" style="14"/>
  </cols>
  <sheetData>
    <row r="1" spans="1:15939" ht="229.5" customHeight="1">
      <c r="A1" s="124"/>
      <c r="B1" s="125"/>
      <c r="C1" s="1" t="s">
        <v>157</v>
      </c>
      <c r="D1" s="2" t="s">
        <v>150</v>
      </c>
      <c r="E1" s="3" t="s">
        <v>0</v>
      </c>
      <c r="F1" s="3" t="s">
        <v>1</v>
      </c>
      <c r="G1" s="7"/>
      <c r="H1" s="7"/>
      <c r="I1" s="4"/>
      <c r="J1" s="4"/>
      <c r="K1" s="4"/>
      <c r="L1" s="2"/>
      <c r="M1" s="2"/>
      <c r="N1" s="5"/>
      <c r="O1" s="2"/>
      <c r="P1" s="2"/>
    </row>
    <row r="2" spans="1:15939" ht="15.6">
      <c r="A2" s="64" t="s">
        <v>2</v>
      </c>
      <c r="B2" s="64" t="s">
        <v>3</v>
      </c>
      <c r="C2" s="119" t="s">
        <v>4</v>
      </c>
      <c r="D2" s="63" t="s">
        <v>5</v>
      </c>
      <c r="E2" s="63" t="s">
        <v>6</v>
      </c>
      <c r="F2" s="63" t="s">
        <v>7</v>
      </c>
      <c r="G2" s="76" t="s">
        <v>72</v>
      </c>
      <c r="H2" s="76" t="s">
        <v>88</v>
      </c>
      <c r="I2" s="77" t="s">
        <v>8</v>
      </c>
      <c r="J2" s="63" t="s">
        <v>9</v>
      </c>
      <c r="K2" s="63" t="s">
        <v>10</v>
      </c>
      <c r="L2" s="78" t="s">
        <v>11</v>
      </c>
      <c r="M2" s="63" t="s">
        <v>12</v>
      </c>
      <c r="N2" s="79" t="s">
        <v>13</v>
      </c>
      <c r="O2" s="80" t="s">
        <v>14</v>
      </c>
      <c r="P2" s="81" t="s">
        <v>15</v>
      </c>
    </row>
    <row r="3" spans="1:15939" ht="15.6">
      <c r="A3" s="56" t="s">
        <v>16</v>
      </c>
      <c r="B3" s="134" t="s">
        <v>153</v>
      </c>
      <c r="C3" s="135" t="s">
        <v>154</v>
      </c>
      <c r="D3" s="130" t="s">
        <v>155</v>
      </c>
      <c r="E3" s="73" t="s">
        <v>85</v>
      </c>
      <c r="F3" s="73" t="s">
        <v>20</v>
      </c>
      <c r="G3" s="20" t="s">
        <v>156</v>
      </c>
      <c r="H3" s="73" t="s">
        <v>29</v>
      </c>
      <c r="I3" s="20" t="s">
        <v>156</v>
      </c>
      <c r="J3" s="73" t="s">
        <v>29</v>
      </c>
      <c r="K3" s="22">
        <v>45748</v>
      </c>
      <c r="L3" s="86"/>
      <c r="M3" s="92">
        <v>7.99</v>
      </c>
      <c r="N3" s="109"/>
      <c r="O3" s="113"/>
      <c r="P3" s="108">
        <f t="shared" ref="P3" si="0">SUM(M3-(M3*N3))*O3</f>
        <v>0</v>
      </c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</row>
    <row r="4" spans="1:15939" ht="15.6">
      <c r="A4" s="102" t="s">
        <v>16</v>
      </c>
      <c r="B4" s="82" t="s">
        <v>147</v>
      </c>
      <c r="C4" s="83" t="s">
        <v>145</v>
      </c>
      <c r="D4" s="83" t="s">
        <v>42</v>
      </c>
      <c r="E4" s="84" t="s">
        <v>85</v>
      </c>
      <c r="F4" s="84" t="s">
        <v>38</v>
      </c>
      <c r="G4" s="127"/>
      <c r="H4" s="127"/>
      <c r="I4" s="107" t="s">
        <v>37</v>
      </c>
      <c r="J4" s="84" t="s">
        <v>24</v>
      </c>
      <c r="K4" s="22">
        <v>45748</v>
      </c>
      <c r="L4" s="86"/>
      <c r="M4" s="112">
        <v>6.99</v>
      </c>
      <c r="N4" s="109"/>
      <c r="O4" s="113"/>
      <c r="P4" s="108">
        <f t="shared" ref="P4:P9" si="1">SUM(M4-(M4*N4))*O4</f>
        <v>0</v>
      </c>
    </row>
    <row r="5" spans="1:15939" ht="15.6">
      <c r="A5" s="13" t="s">
        <v>16</v>
      </c>
      <c r="B5" s="72" t="s">
        <v>148</v>
      </c>
      <c r="C5" s="74" t="s">
        <v>146</v>
      </c>
      <c r="D5" s="74" t="s">
        <v>116</v>
      </c>
      <c r="E5" s="84" t="s">
        <v>85</v>
      </c>
      <c r="F5" s="84" t="s">
        <v>38</v>
      </c>
      <c r="G5" s="69"/>
      <c r="H5" s="12" t="s">
        <v>20</v>
      </c>
      <c r="I5" s="88" t="s">
        <v>37</v>
      </c>
      <c r="J5" s="73" t="s">
        <v>24</v>
      </c>
      <c r="K5" s="22">
        <v>45748</v>
      </c>
      <c r="L5" s="86"/>
      <c r="M5" s="92">
        <v>6.99</v>
      </c>
      <c r="N5" s="109"/>
      <c r="O5" s="113"/>
      <c r="P5" s="108">
        <f t="shared" si="1"/>
        <v>0</v>
      </c>
    </row>
    <row r="6" spans="1:15939" ht="15.6">
      <c r="A6" s="98" t="s">
        <v>16</v>
      </c>
      <c r="B6" s="123" t="s">
        <v>137</v>
      </c>
      <c r="C6" s="120" t="s">
        <v>141</v>
      </c>
      <c r="D6" s="74" t="s">
        <v>42</v>
      </c>
      <c r="E6" s="84" t="s">
        <v>85</v>
      </c>
      <c r="F6" s="84" t="s">
        <v>38</v>
      </c>
      <c r="G6" s="12"/>
      <c r="H6" s="12"/>
      <c r="I6" s="88" t="s">
        <v>37</v>
      </c>
      <c r="J6" s="73" t="s">
        <v>24</v>
      </c>
      <c r="K6" s="22">
        <v>45717</v>
      </c>
      <c r="L6" s="86"/>
      <c r="M6" s="92">
        <v>6.99</v>
      </c>
      <c r="N6" s="109"/>
      <c r="O6" s="113"/>
      <c r="P6" s="108">
        <f t="shared" si="1"/>
        <v>0</v>
      </c>
    </row>
    <row r="7" spans="1:15939" ht="15.6">
      <c r="A7" s="13" t="s">
        <v>16</v>
      </c>
      <c r="B7" s="123" t="s">
        <v>138</v>
      </c>
      <c r="C7" s="120" t="s">
        <v>142</v>
      </c>
      <c r="D7" s="74" t="s">
        <v>116</v>
      </c>
      <c r="E7" s="73" t="s">
        <v>85</v>
      </c>
      <c r="F7" s="84" t="s">
        <v>38</v>
      </c>
      <c r="G7" s="12"/>
      <c r="H7" s="12"/>
      <c r="I7" s="88" t="s">
        <v>37</v>
      </c>
      <c r="J7" s="73" t="s">
        <v>24</v>
      </c>
      <c r="K7" s="22">
        <v>45717</v>
      </c>
      <c r="L7" s="86"/>
      <c r="M7" s="92">
        <v>6.99</v>
      </c>
      <c r="N7" s="109"/>
      <c r="O7" s="113"/>
      <c r="P7" s="108">
        <f t="shared" si="1"/>
        <v>0</v>
      </c>
    </row>
    <row r="8" spans="1:15939" ht="15.6">
      <c r="A8" s="98" t="s">
        <v>16</v>
      </c>
      <c r="B8" s="123" t="s">
        <v>139</v>
      </c>
      <c r="C8" s="120" t="s">
        <v>144</v>
      </c>
      <c r="D8" s="74" t="s">
        <v>42</v>
      </c>
      <c r="E8" s="73" t="s">
        <v>85</v>
      </c>
      <c r="F8" s="84" t="s">
        <v>38</v>
      </c>
      <c r="G8" s="12"/>
      <c r="H8" s="12"/>
      <c r="I8" s="88" t="s">
        <v>37</v>
      </c>
      <c r="J8" s="73" t="s">
        <v>24</v>
      </c>
      <c r="K8" s="22">
        <v>45717</v>
      </c>
      <c r="L8" s="86"/>
      <c r="M8" s="92">
        <v>6.99</v>
      </c>
      <c r="N8" s="109"/>
      <c r="O8" s="113"/>
      <c r="P8" s="108">
        <f t="shared" si="1"/>
        <v>0</v>
      </c>
    </row>
    <row r="9" spans="1:15939" ht="15.6">
      <c r="A9" s="13" t="s">
        <v>16</v>
      </c>
      <c r="B9" s="123" t="s">
        <v>140</v>
      </c>
      <c r="C9" s="120" t="s">
        <v>143</v>
      </c>
      <c r="D9" s="74" t="s">
        <v>116</v>
      </c>
      <c r="E9" s="73" t="s">
        <v>85</v>
      </c>
      <c r="F9" s="85"/>
      <c r="G9" s="12"/>
      <c r="H9" s="12" t="s">
        <v>20</v>
      </c>
      <c r="I9" s="88" t="s">
        <v>37</v>
      </c>
      <c r="J9" s="73" t="s">
        <v>24</v>
      </c>
      <c r="K9" s="22">
        <v>45717</v>
      </c>
      <c r="L9" s="86"/>
      <c r="M9" s="92">
        <v>6.99</v>
      </c>
      <c r="N9" s="109"/>
      <c r="O9" s="113"/>
      <c r="P9" s="108">
        <f t="shared" si="1"/>
        <v>0</v>
      </c>
    </row>
    <row r="10" spans="1:15939" ht="15.6">
      <c r="A10" s="102" t="s">
        <v>16</v>
      </c>
      <c r="B10" s="82" t="s">
        <v>123</v>
      </c>
      <c r="C10" s="83" t="s">
        <v>129</v>
      </c>
      <c r="D10" s="83" t="s">
        <v>122</v>
      </c>
      <c r="E10" s="84" t="s">
        <v>85</v>
      </c>
      <c r="F10" s="84" t="s">
        <v>38</v>
      </c>
      <c r="G10" s="12"/>
      <c r="H10" s="12" t="s">
        <v>20</v>
      </c>
      <c r="I10" s="107" t="s">
        <v>39</v>
      </c>
      <c r="J10" s="84" t="s">
        <v>28</v>
      </c>
      <c r="K10" s="22">
        <v>45717</v>
      </c>
      <c r="L10" s="111"/>
      <c r="M10" s="112">
        <v>5.99</v>
      </c>
      <c r="N10" s="109"/>
      <c r="O10" s="113"/>
      <c r="P10" s="108">
        <f t="shared" ref="P10:P15" si="2">SUM(M10-(M10*N10))*O10</f>
        <v>0</v>
      </c>
    </row>
    <row r="11" spans="1:15939" ht="15.6">
      <c r="A11" s="98" t="s">
        <v>16</v>
      </c>
      <c r="B11" s="72" t="s">
        <v>124</v>
      </c>
      <c r="C11" s="74" t="s">
        <v>130</v>
      </c>
      <c r="D11" s="74" t="s">
        <v>122</v>
      </c>
      <c r="E11" s="73" t="s">
        <v>85</v>
      </c>
      <c r="F11" s="73" t="s">
        <v>38</v>
      </c>
      <c r="G11" s="12"/>
      <c r="H11" s="12" t="s">
        <v>20</v>
      </c>
      <c r="I11" s="88" t="s">
        <v>39</v>
      </c>
      <c r="J11" s="73" t="s">
        <v>28</v>
      </c>
      <c r="K11" s="22">
        <v>45717</v>
      </c>
      <c r="L11" s="89"/>
      <c r="M11" s="92">
        <v>5.99</v>
      </c>
      <c r="N11" s="90"/>
      <c r="O11" s="91"/>
      <c r="P11" s="108">
        <f t="shared" si="2"/>
        <v>0</v>
      </c>
    </row>
    <row r="12" spans="1:15939" ht="15.6">
      <c r="A12" s="98" t="s">
        <v>16</v>
      </c>
      <c r="B12" s="72" t="s">
        <v>125</v>
      </c>
      <c r="C12" s="74" t="s">
        <v>131</v>
      </c>
      <c r="D12" s="74" t="s">
        <v>122</v>
      </c>
      <c r="E12" s="73" t="s">
        <v>85</v>
      </c>
      <c r="F12" s="73" t="s">
        <v>38</v>
      </c>
      <c r="G12" s="12"/>
      <c r="H12" s="12" t="s">
        <v>20</v>
      </c>
      <c r="I12" s="88" t="s">
        <v>39</v>
      </c>
      <c r="J12" s="73" t="s">
        <v>28</v>
      </c>
      <c r="K12" s="22">
        <v>45717</v>
      </c>
      <c r="L12" s="89"/>
      <c r="M12" s="92">
        <v>5.99</v>
      </c>
      <c r="N12" s="90"/>
      <c r="O12" s="91"/>
      <c r="P12" s="108">
        <f t="shared" si="2"/>
        <v>0</v>
      </c>
    </row>
    <row r="13" spans="1:15939" ht="15.6">
      <c r="A13" s="98" t="s">
        <v>16</v>
      </c>
      <c r="B13" s="72" t="s">
        <v>126</v>
      </c>
      <c r="C13" s="74" t="s">
        <v>132</v>
      </c>
      <c r="D13" s="74" t="s">
        <v>122</v>
      </c>
      <c r="E13" s="73" t="s">
        <v>85</v>
      </c>
      <c r="F13" s="73" t="s">
        <v>38</v>
      </c>
      <c r="G13" s="12"/>
      <c r="H13" s="12" t="s">
        <v>20</v>
      </c>
      <c r="I13" s="88" t="s">
        <v>39</v>
      </c>
      <c r="J13" s="73" t="s">
        <v>28</v>
      </c>
      <c r="K13" s="22">
        <v>45717</v>
      </c>
      <c r="L13" s="89"/>
      <c r="M13" s="92">
        <v>5.99</v>
      </c>
      <c r="N13" s="90"/>
      <c r="O13" s="91"/>
      <c r="P13" s="108">
        <f t="shared" si="2"/>
        <v>0</v>
      </c>
    </row>
    <row r="14" spans="1:15939" ht="15.6">
      <c r="A14" s="98" t="s">
        <v>16</v>
      </c>
      <c r="B14" s="72" t="s">
        <v>127</v>
      </c>
      <c r="C14" s="74" t="s">
        <v>133</v>
      </c>
      <c r="D14" s="74" t="s">
        <v>122</v>
      </c>
      <c r="E14" s="73" t="s">
        <v>85</v>
      </c>
      <c r="F14" s="73" t="s">
        <v>38</v>
      </c>
      <c r="G14" s="12"/>
      <c r="H14" s="12" t="s">
        <v>20</v>
      </c>
      <c r="I14" s="88" t="s">
        <v>39</v>
      </c>
      <c r="J14" s="73" t="s">
        <v>28</v>
      </c>
      <c r="K14" s="22">
        <v>45717</v>
      </c>
      <c r="L14" s="89"/>
      <c r="M14" s="92">
        <v>5.99</v>
      </c>
      <c r="N14" s="90"/>
      <c r="O14" s="91"/>
      <c r="P14" s="108">
        <f t="shared" si="2"/>
        <v>0</v>
      </c>
    </row>
    <row r="15" spans="1:15939" ht="15.6">
      <c r="A15" s="98" t="s">
        <v>16</v>
      </c>
      <c r="B15" s="72" t="s">
        <v>128</v>
      </c>
      <c r="C15" s="74" t="s">
        <v>134</v>
      </c>
      <c r="D15" s="74" t="s">
        <v>122</v>
      </c>
      <c r="E15" s="73" t="s">
        <v>85</v>
      </c>
      <c r="F15" s="73" t="s">
        <v>38</v>
      </c>
      <c r="G15" s="12"/>
      <c r="H15" s="12" t="s">
        <v>20</v>
      </c>
      <c r="I15" s="88" t="s">
        <v>39</v>
      </c>
      <c r="J15" s="73" t="s">
        <v>28</v>
      </c>
      <c r="K15" s="22">
        <v>45717</v>
      </c>
      <c r="L15" s="89"/>
      <c r="M15" s="92">
        <v>5.99</v>
      </c>
      <c r="N15" s="90"/>
      <c r="O15" s="91"/>
      <c r="P15" s="108">
        <f t="shared" si="2"/>
        <v>0</v>
      </c>
    </row>
    <row r="16" spans="1:15939" ht="15.6">
      <c r="A16" s="33" t="s">
        <v>16</v>
      </c>
      <c r="B16" s="72" t="s">
        <v>110</v>
      </c>
      <c r="C16" s="74" t="s">
        <v>115</v>
      </c>
      <c r="D16" s="74" t="s">
        <v>18</v>
      </c>
      <c r="E16" s="73" t="s">
        <v>121</v>
      </c>
      <c r="F16" s="73" t="s">
        <v>38</v>
      </c>
      <c r="G16" s="12" t="s">
        <v>20</v>
      </c>
      <c r="H16" s="12" t="s">
        <v>38</v>
      </c>
      <c r="I16" s="88" t="s">
        <v>36</v>
      </c>
      <c r="J16" s="73" t="s">
        <v>28</v>
      </c>
      <c r="K16" s="22">
        <v>45689</v>
      </c>
      <c r="L16" s="89"/>
      <c r="M16" s="92">
        <v>7.99</v>
      </c>
      <c r="N16" s="90"/>
      <c r="O16" s="91"/>
      <c r="P16" s="108">
        <f t="shared" ref="P16:P19" si="3">SUM(M16-(M16*N16))*O16</f>
        <v>0</v>
      </c>
    </row>
    <row r="17" spans="1:16" ht="15.6">
      <c r="A17" s="98" t="s">
        <v>16</v>
      </c>
      <c r="B17" s="72" t="s">
        <v>111</v>
      </c>
      <c r="C17" s="74" t="s">
        <v>117</v>
      </c>
      <c r="D17" s="74" t="s">
        <v>42</v>
      </c>
      <c r="E17" s="73" t="s">
        <v>85</v>
      </c>
      <c r="F17" s="73" t="s">
        <v>38</v>
      </c>
      <c r="G17" s="12"/>
      <c r="H17" s="12"/>
      <c r="I17" s="88" t="s">
        <v>37</v>
      </c>
      <c r="J17" s="73" t="s">
        <v>24</v>
      </c>
      <c r="K17" s="22">
        <v>45689</v>
      </c>
      <c r="L17" s="89"/>
      <c r="M17" s="92">
        <v>6.99</v>
      </c>
      <c r="N17" s="90"/>
      <c r="O17" s="91"/>
      <c r="P17" s="108">
        <f t="shared" si="3"/>
        <v>0</v>
      </c>
    </row>
    <row r="18" spans="1:16" ht="15.6">
      <c r="A18" s="13" t="s">
        <v>16</v>
      </c>
      <c r="B18" s="72" t="s">
        <v>112</v>
      </c>
      <c r="C18" s="74" t="s">
        <v>119</v>
      </c>
      <c r="D18" s="74" t="s">
        <v>116</v>
      </c>
      <c r="E18" s="73" t="s">
        <v>85</v>
      </c>
      <c r="F18" s="73" t="s">
        <v>38</v>
      </c>
      <c r="G18" s="12"/>
      <c r="H18" s="12" t="s">
        <v>20</v>
      </c>
      <c r="I18" s="88" t="s">
        <v>37</v>
      </c>
      <c r="J18" s="73" t="s">
        <v>24</v>
      </c>
      <c r="K18" s="22">
        <v>45689</v>
      </c>
      <c r="L18" s="89"/>
      <c r="M18" s="92">
        <v>6.99</v>
      </c>
      <c r="N18" s="90"/>
      <c r="O18" s="91"/>
      <c r="P18" s="108">
        <f t="shared" si="3"/>
        <v>0</v>
      </c>
    </row>
    <row r="19" spans="1:16" ht="15.6">
      <c r="A19" s="98" t="s">
        <v>16</v>
      </c>
      <c r="B19" s="72" t="s">
        <v>113</v>
      </c>
      <c r="C19" s="74" t="s">
        <v>118</v>
      </c>
      <c r="D19" s="74" t="s">
        <v>42</v>
      </c>
      <c r="E19" s="73" t="s">
        <v>85</v>
      </c>
      <c r="F19" s="73" t="s">
        <v>38</v>
      </c>
      <c r="G19" s="12"/>
      <c r="H19" s="12"/>
      <c r="I19" s="88" t="s">
        <v>37</v>
      </c>
      <c r="J19" s="73" t="s">
        <v>24</v>
      </c>
      <c r="K19" s="22">
        <v>45689</v>
      </c>
      <c r="L19" s="89"/>
      <c r="M19" s="92">
        <v>6.99</v>
      </c>
      <c r="N19" s="90"/>
      <c r="O19" s="91"/>
      <c r="P19" s="108">
        <f t="shared" si="3"/>
        <v>0</v>
      </c>
    </row>
    <row r="20" spans="1:16" ht="15.6">
      <c r="A20" s="13" t="s">
        <v>16</v>
      </c>
      <c r="B20" s="72" t="s">
        <v>114</v>
      </c>
      <c r="C20" s="74" t="s">
        <v>120</v>
      </c>
      <c r="D20" s="74" t="s">
        <v>116</v>
      </c>
      <c r="E20" s="73" t="s">
        <v>85</v>
      </c>
      <c r="F20" s="73" t="s">
        <v>38</v>
      </c>
      <c r="G20" s="12"/>
      <c r="H20" s="12" t="s">
        <v>20</v>
      </c>
      <c r="I20" s="88" t="s">
        <v>37</v>
      </c>
      <c r="J20" s="73" t="s">
        <v>24</v>
      </c>
      <c r="K20" s="22">
        <v>45689</v>
      </c>
      <c r="L20" s="86"/>
      <c r="M20" s="92">
        <v>6.99</v>
      </c>
      <c r="N20" s="90"/>
      <c r="O20" s="91"/>
      <c r="P20" s="108">
        <f t="shared" ref="P20" si="4">SUM(M20-(M20*N20))*O20</f>
        <v>0</v>
      </c>
    </row>
    <row r="21" spans="1:16" ht="15.6">
      <c r="A21" s="98" t="s">
        <v>16</v>
      </c>
      <c r="B21" s="72" t="s">
        <v>105</v>
      </c>
      <c r="C21" s="74" t="s">
        <v>108</v>
      </c>
      <c r="D21" s="74" t="s">
        <v>109</v>
      </c>
      <c r="E21" s="73" t="s">
        <v>85</v>
      </c>
      <c r="F21" s="73" t="s">
        <v>20</v>
      </c>
      <c r="G21" s="12"/>
      <c r="H21" s="12"/>
      <c r="I21" s="88" t="s">
        <v>86</v>
      </c>
      <c r="J21" s="73" t="s">
        <v>29</v>
      </c>
      <c r="K21" s="58">
        <v>45597</v>
      </c>
      <c r="L21" s="89"/>
      <c r="M21" s="92">
        <v>6.99</v>
      </c>
      <c r="N21" s="90"/>
      <c r="O21" s="91"/>
      <c r="P21" s="87">
        <f t="shared" ref="P21:P27" si="5">SUM(M21-(M21*N21))*O21</f>
        <v>0</v>
      </c>
    </row>
    <row r="22" spans="1:16" ht="15.6">
      <c r="A22" s="13" t="s">
        <v>16</v>
      </c>
      <c r="B22" s="72" t="s">
        <v>104</v>
      </c>
      <c r="C22" s="74" t="s">
        <v>106</v>
      </c>
      <c r="D22" s="74" t="s">
        <v>107</v>
      </c>
      <c r="E22" s="73" t="s">
        <v>85</v>
      </c>
      <c r="F22" s="73" t="s">
        <v>20</v>
      </c>
      <c r="G22" s="12"/>
      <c r="H22" s="12" t="s">
        <v>20</v>
      </c>
      <c r="I22" s="88" t="s">
        <v>86</v>
      </c>
      <c r="J22" s="73" t="s">
        <v>29</v>
      </c>
      <c r="K22" s="58">
        <v>45597</v>
      </c>
      <c r="L22" s="89"/>
      <c r="M22" s="92">
        <v>6.99</v>
      </c>
      <c r="N22" s="90"/>
      <c r="O22" s="91"/>
      <c r="P22" s="87">
        <f t="shared" si="5"/>
        <v>0</v>
      </c>
    </row>
    <row r="23" spans="1:16" ht="15.6">
      <c r="A23" s="13" t="s">
        <v>16</v>
      </c>
      <c r="B23" s="72" t="s">
        <v>102</v>
      </c>
      <c r="C23" s="74" t="s">
        <v>103</v>
      </c>
      <c r="D23" s="74" t="s">
        <v>92</v>
      </c>
      <c r="E23" s="73" t="s">
        <v>85</v>
      </c>
      <c r="F23" s="73" t="s">
        <v>20</v>
      </c>
      <c r="G23" s="12"/>
      <c r="H23" s="12" t="s">
        <v>20</v>
      </c>
      <c r="I23" s="88" t="s">
        <v>86</v>
      </c>
      <c r="J23" s="73" t="s">
        <v>21</v>
      </c>
      <c r="K23" s="58">
        <v>45597</v>
      </c>
      <c r="L23" s="89"/>
      <c r="M23" s="92">
        <v>5.99</v>
      </c>
      <c r="N23" s="90"/>
      <c r="O23" s="91"/>
      <c r="P23" s="87">
        <f t="shared" si="5"/>
        <v>0</v>
      </c>
    </row>
    <row r="24" spans="1:16" ht="15.6">
      <c r="A24" s="13" t="s">
        <v>16</v>
      </c>
      <c r="B24" s="72" t="s">
        <v>100</v>
      </c>
      <c r="C24" s="74" t="s">
        <v>101</v>
      </c>
      <c r="D24" s="74" t="s">
        <v>92</v>
      </c>
      <c r="E24" s="73" t="s">
        <v>85</v>
      </c>
      <c r="F24" s="73" t="s">
        <v>20</v>
      </c>
      <c r="G24" s="12"/>
      <c r="H24" s="12" t="s">
        <v>20</v>
      </c>
      <c r="I24" s="88" t="s">
        <v>86</v>
      </c>
      <c r="J24" s="73" t="s">
        <v>21</v>
      </c>
      <c r="K24" s="58">
        <v>45597</v>
      </c>
      <c r="L24" s="89"/>
      <c r="M24" s="92">
        <v>5.99</v>
      </c>
      <c r="N24" s="90"/>
      <c r="O24" s="91"/>
      <c r="P24" s="87">
        <f t="shared" si="5"/>
        <v>0</v>
      </c>
    </row>
    <row r="25" spans="1:16" ht="15.6">
      <c r="A25" s="13" t="s">
        <v>16</v>
      </c>
      <c r="B25" s="72" t="s">
        <v>98</v>
      </c>
      <c r="C25" s="74" t="s">
        <v>99</v>
      </c>
      <c r="D25" s="74" t="s">
        <v>92</v>
      </c>
      <c r="E25" s="73" t="s">
        <v>85</v>
      </c>
      <c r="F25" s="73" t="s">
        <v>20</v>
      </c>
      <c r="G25" s="12"/>
      <c r="H25" s="12" t="s">
        <v>20</v>
      </c>
      <c r="I25" s="88" t="s">
        <v>86</v>
      </c>
      <c r="J25" s="73" t="s">
        <v>21</v>
      </c>
      <c r="K25" s="58">
        <v>45597</v>
      </c>
      <c r="L25" s="89"/>
      <c r="M25" s="92">
        <v>5.99</v>
      </c>
      <c r="N25" s="90"/>
      <c r="O25" s="91"/>
      <c r="P25" s="87">
        <f t="shared" si="5"/>
        <v>0</v>
      </c>
    </row>
    <row r="26" spans="1:16" ht="15.6">
      <c r="A26" s="13" t="s">
        <v>16</v>
      </c>
      <c r="B26" s="72" t="s">
        <v>96</v>
      </c>
      <c r="C26" s="74" t="s">
        <v>97</v>
      </c>
      <c r="D26" s="74" t="s">
        <v>92</v>
      </c>
      <c r="E26" s="73" t="s">
        <v>85</v>
      </c>
      <c r="F26" s="73" t="s">
        <v>20</v>
      </c>
      <c r="G26" s="12"/>
      <c r="H26" s="12" t="s">
        <v>20</v>
      </c>
      <c r="I26" s="88" t="s">
        <v>86</v>
      </c>
      <c r="J26" s="73" t="s">
        <v>21</v>
      </c>
      <c r="K26" s="58">
        <v>45597</v>
      </c>
      <c r="L26" s="89"/>
      <c r="M26" s="92">
        <v>5.99</v>
      </c>
      <c r="N26" s="90"/>
      <c r="O26" s="91"/>
      <c r="P26" s="87">
        <f t="shared" si="5"/>
        <v>0</v>
      </c>
    </row>
    <row r="27" spans="1:16" ht="15.6">
      <c r="A27" s="13" t="s">
        <v>16</v>
      </c>
      <c r="B27" s="72" t="s">
        <v>93</v>
      </c>
      <c r="C27" s="74" t="s">
        <v>94</v>
      </c>
      <c r="D27" s="74" t="s">
        <v>92</v>
      </c>
      <c r="E27" s="73" t="s">
        <v>85</v>
      </c>
      <c r="F27" s="73" t="s">
        <v>20</v>
      </c>
      <c r="G27" s="12"/>
      <c r="H27" s="12" t="s">
        <v>20</v>
      </c>
      <c r="I27" s="88" t="s">
        <v>86</v>
      </c>
      <c r="J27" s="73" t="s">
        <v>21</v>
      </c>
      <c r="K27" s="58">
        <v>45597</v>
      </c>
      <c r="L27" s="89"/>
      <c r="M27" s="92">
        <v>5.99</v>
      </c>
      <c r="N27" s="90"/>
      <c r="O27" s="91"/>
      <c r="P27" s="87">
        <f t="shared" si="5"/>
        <v>0</v>
      </c>
    </row>
    <row r="28" spans="1:16" s="18" customFormat="1" ht="15.6">
      <c r="A28" s="13" t="s">
        <v>16</v>
      </c>
      <c r="B28" s="72" t="s">
        <v>91</v>
      </c>
      <c r="C28" s="74" t="s">
        <v>95</v>
      </c>
      <c r="D28" s="74" t="s">
        <v>92</v>
      </c>
      <c r="E28" s="73" t="s">
        <v>85</v>
      </c>
      <c r="F28" s="73" t="s">
        <v>20</v>
      </c>
      <c r="G28" s="12"/>
      <c r="H28" s="12" t="s">
        <v>20</v>
      </c>
      <c r="I28" s="88" t="s">
        <v>86</v>
      </c>
      <c r="J28" s="73" t="s">
        <v>21</v>
      </c>
      <c r="K28" s="58">
        <v>45597</v>
      </c>
      <c r="L28" s="89"/>
      <c r="M28" s="92">
        <v>5.99</v>
      </c>
      <c r="N28" s="90"/>
      <c r="O28" s="91"/>
      <c r="P28" s="87">
        <f t="shared" ref="P28" si="6">SUM(M28-(M28*N28))*O28</f>
        <v>0</v>
      </c>
    </row>
    <row r="29" spans="1:16" ht="15.6">
      <c r="A29" s="66" t="s">
        <v>56</v>
      </c>
      <c r="B29" s="67" t="s">
        <v>70</v>
      </c>
      <c r="C29" s="121" t="s">
        <v>30</v>
      </c>
      <c r="D29" s="68" t="s">
        <v>77</v>
      </c>
      <c r="E29" s="62" t="s">
        <v>85</v>
      </c>
      <c r="F29" s="19" t="s">
        <v>20</v>
      </c>
      <c r="G29" s="12"/>
      <c r="H29" s="12"/>
      <c r="I29" s="20" t="s">
        <v>37</v>
      </c>
      <c r="J29" s="19" t="s">
        <v>24</v>
      </c>
      <c r="K29" s="58">
        <v>45566</v>
      </c>
      <c r="L29" s="15"/>
      <c r="M29" s="23">
        <v>6.99</v>
      </c>
      <c r="N29" s="16"/>
      <c r="O29" s="17"/>
      <c r="P29" s="27">
        <f t="shared" ref="P29:P38" si="7">SUM(M29-(M29*N29))*O29</f>
        <v>0</v>
      </c>
    </row>
    <row r="30" spans="1:16" s="18" customFormat="1" ht="15.6">
      <c r="A30" s="65" t="s">
        <v>56</v>
      </c>
      <c r="B30" s="54" t="s">
        <v>71</v>
      </c>
      <c r="C30" s="122" t="s">
        <v>78</v>
      </c>
      <c r="D30" s="53" t="s">
        <v>77</v>
      </c>
      <c r="E30" s="62" t="s">
        <v>85</v>
      </c>
      <c r="F30" s="19" t="s">
        <v>20</v>
      </c>
      <c r="G30" s="12"/>
      <c r="H30" s="12"/>
      <c r="I30" s="20" t="s">
        <v>37</v>
      </c>
      <c r="J30" s="19" t="s">
        <v>24</v>
      </c>
      <c r="K30" s="58">
        <v>45567</v>
      </c>
      <c r="L30" s="59"/>
      <c r="M30" s="23">
        <v>6.99</v>
      </c>
      <c r="N30" s="16"/>
      <c r="O30" s="17"/>
      <c r="P30" s="27">
        <f t="shared" si="7"/>
        <v>0</v>
      </c>
    </row>
    <row r="31" spans="1:16" s="18" customFormat="1" ht="15.6">
      <c r="A31" s="33" t="s">
        <v>16</v>
      </c>
      <c r="B31" s="29" t="s">
        <v>40</v>
      </c>
      <c r="C31" s="30" t="s">
        <v>60</v>
      </c>
      <c r="D31" s="31" t="s">
        <v>58</v>
      </c>
      <c r="E31" s="19" t="s">
        <v>19</v>
      </c>
      <c r="F31" s="19" t="s">
        <v>20</v>
      </c>
      <c r="G31" s="12" t="s">
        <v>20</v>
      </c>
      <c r="H31" s="12" t="s">
        <v>20</v>
      </c>
      <c r="I31" s="20" t="s">
        <v>39</v>
      </c>
      <c r="J31" s="19" t="s">
        <v>87</v>
      </c>
      <c r="K31" s="25">
        <v>45540</v>
      </c>
      <c r="L31" s="60"/>
      <c r="M31" s="23">
        <v>7.99</v>
      </c>
      <c r="N31" s="16"/>
      <c r="O31" s="17"/>
      <c r="P31" s="27">
        <f t="shared" si="7"/>
        <v>0</v>
      </c>
    </row>
    <row r="32" spans="1:16" s="18" customFormat="1" ht="15.6">
      <c r="A32" s="50" t="s">
        <v>16</v>
      </c>
      <c r="B32" s="29" t="s">
        <v>61</v>
      </c>
      <c r="C32" s="30" t="s">
        <v>62</v>
      </c>
      <c r="D32" s="74" t="s">
        <v>42</v>
      </c>
      <c r="E32" s="19" t="s">
        <v>85</v>
      </c>
      <c r="F32" s="19" t="s">
        <v>20</v>
      </c>
      <c r="G32" s="12"/>
      <c r="H32" s="12"/>
      <c r="I32" s="20" t="s">
        <v>37</v>
      </c>
      <c r="J32" s="19" t="s">
        <v>87</v>
      </c>
      <c r="K32" s="25">
        <v>45541</v>
      </c>
      <c r="L32" s="60"/>
      <c r="M32" s="23">
        <v>6.99</v>
      </c>
      <c r="N32" s="16"/>
      <c r="O32" s="17"/>
      <c r="P32" s="27">
        <f t="shared" si="7"/>
        <v>0</v>
      </c>
    </row>
    <row r="33" spans="1:16" s="18" customFormat="1" ht="15.6">
      <c r="A33" s="50" t="s">
        <v>16</v>
      </c>
      <c r="B33" s="34" t="s">
        <v>63</v>
      </c>
      <c r="C33" s="35" t="s">
        <v>64</v>
      </c>
      <c r="D33" s="31" t="s">
        <v>42</v>
      </c>
      <c r="E33" s="19" t="s">
        <v>85</v>
      </c>
      <c r="F33" s="19" t="s">
        <v>20</v>
      </c>
      <c r="G33" s="12"/>
      <c r="H33" s="12"/>
      <c r="I33" s="20" t="s">
        <v>37</v>
      </c>
      <c r="J33" s="19" t="s">
        <v>87</v>
      </c>
      <c r="K33" s="25">
        <v>45542</v>
      </c>
      <c r="L33" s="60"/>
      <c r="M33" s="23">
        <v>6.99</v>
      </c>
      <c r="N33" s="16"/>
      <c r="O33" s="17"/>
      <c r="P33" s="27">
        <f t="shared" si="7"/>
        <v>0</v>
      </c>
    </row>
    <row r="34" spans="1:16" s="18" customFormat="1" ht="15.6">
      <c r="A34" s="50" t="s">
        <v>16</v>
      </c>
      <c r="B34" s="34" t="s">
        <v>65</v>
      </c>
      <c r="C34" s="35" t="s">
        <v>27</v>
      </c>
      <c r="D34" s="31" t="s">
        <v>42</v>
      </c>
      <c r="E34" s="19" t="s">
        <v>85</v>
      </c>
      <c r="F34" s="19" t="s">
        <v>20</v>
      </c>
      <c r="G34" s="12"/>
      <c r="H34" s="12"/>
      <c r="I34" s="20" t="s">
        <v>37</v>
      </c>
      <c r="J34" s="19" t="s">
        <v>87</v>
      </c>
      <c r="K34" s="25">
        <v>45543</v>
      </c>
      <c r="L34" s="60"/>
      <c r="M34" s="23">
        <v>6.99</v>
      </c>
      <c r="N34" s="16"/>
      <c r="O34" s="17"/>
      <c r="P34" s="27">
        <f t="shared" si="7"/>
        <v>0</v>
      </c>
    </row>
    <row r="35" spans="1:16" s="18" customFormat="1" ht="15.6">
      <c r="A35" s="50" t="s">
        <v>16</v>
      </c>
      <c r="B35" s="34" t="s">
        <v>66</v>
      </c>
      <c r="C35" s="35" t="s">
        <v>26</v>
      </c>
      <c r="D35" s="31" t="s">
        <v>42</v>
      </c>
      <c r="E35" s="19" t="s">
        <v>85</v>
      </c>
      <c r="F35" s="19" t="s">
        <v>20</v>
      </c>
      <c r="G35" s="12"/>
      <c r="H35" s="12"/>
      <c r="I35" s="20" t="s">
        <v>37</v>
      </c>
      <c r="J35" s="19" t="s">
        <v>87</v>
      </c>
      <c r="K35" s="25">
        <v>45544</v>
      </c>
      <c r="L35" s="60"/>
      <c r="M35" s="23">
        <v>6.99</v>
      </c>
      <c r="N35" s="16"/>
      <c r="O35" s="17"/>
      <c r="P35" s="27">
        <f t="shared" si="7"/>
        <v>0</v>
      </c>
    </row>
    <row r="36" spans="1:16" s="18" customFormat="1" ht="15.6">
      <c r="A36" s="50" t="s">
        <v>16</v>
      </c>
      <c r="B36" s="34" t="s">
        <v>67</v>
      </c>
      <c r="C36" s="35" t="s">
        <v>25</v>
      </c>
      <c r="D36" s="31" t="s">
        <v>42</v>
      </c>
      <c r="E36" s="19" t="s">
        <v>85</v>
      </c>
      <c r="F36" s="19" t="s">
        <v>20</v>
      </c>
      <c r="G36" s="12"/>
      <c r="H36" s="12"/>
      <c r="I36" s="20" t="s">
        <v>37</v>
      </c>
      <c r="J36" s="19" t="s">
        <v>87</v>
      </c>
      <c r="K36" s="25">
        <v>45545</v>
      </c>
      <c r="L36" s="60"/>
      <c r="M36" s="23">
        <v>6.99</v>
      </c>
      <c r="N36" s="16"/>
      <c r="O36" s="17"/>
      <c r="P36" s="27">
        <f t="shared" si="7"/>
        <v>0</v>
      </c>
    </row>
    <row r="37" spans="1:16" s="18" customFormat="1" ht="15.6">
      <c r="A37" s="33" t="s">
        <v>16</v>
      </c>
      <c r="B37" s="29" t="s">
        <v>68</v>
      </c>
      <c r="C37" s="30" t="s">
        <v>75</v>
      </c>
      <c r="D37" s="31" t="s">
        <v>41</v>
      </c>
      <c r="E37" s="19" t="s">
        <v>85</v>
      </c>
      <c r="F37" s="19" t="s">
        <v>20</v>
      </c>
      <c r="G37" s="12"/>
      <c r="H37" s="12" t="s">
        <v>20</v>
      </c>
      <c r="I37" s="20" t="s">
        <v>86</v>
      </c>
      <c r="J37" s="19" t="s">
        <v>87</v>
      </c>
      <c r="K37" s="25">
        <v>45546</v>
      </c>
      <c r="L37" s="60"/>
      <c r="M37" s="23">
        <v>6.99</v>
      </c>
      <c r="N37" s="16"/>
      <c r="O37" s="17"/>
      <c r="P37" s="27">
        <f t="shared" si="7"/>
        <v>0</v>
      </c>
    </row>
    <row r="38" spans="1:16" s="18" customFormat="1" ht="15.6">
      <c r="A38" s="33" t="s">
        <v>16</v>
      </c>
      <c r="B38" s="29" t="s">
        <v>69</v>
      </c>
      <c r="C38" s="30" t="s">
        <v>76</v>
      </c>
      <c r="D38" s="36" t="s">
        <v>41</v>
      </c>
      <c r="E38" s="19" t="s">
        <v>85</v>
      </c>
      <c r="F38" s="19" t="s">
        <v>20</v>
      </c>
      <c r="G38" s="12"/>
      <c r="H38" s="12" t="s">
        <v>20</v>
      </c>
      <c r="I38" s="32" t="s">
        <v>86</v>
      </c>
      <c r="J38" s="19" t="s">
        <v>87</v>
      </c>
      <c r="K38" s="25">
        <v>45547</v>
      </c>
      <c r="L38" s="60"/>
      <c r="M38" s="23">
        <v>6.99</v>
      </c>
      <c r="N38" s="16"/>
      <c r="O38" s="17"/>
      <c r="P38" s="27">
        <f t="shared" si="7"/>
        <v>0</v>
      </c>
    </row>
    <row r="39" spans="1:16" s="18" customFormat="1" ht="15.6">
      <c r="A39" s="33" t="s">
        <v>16</v>
      </c>
      <c r="B39" s="29" t="s">
        <v>17</v>
      </c>
      <c r="C39" s="30" t="s">
        <v>149</v>
      </c>
      <c r="D39" s="36" t="s">
        <v>58</v>
      </c>
      <c r="E39" s="19" t="s">
        <v>19</v>
      </c>
      <c r="F39" s="19"/>
      <c r="G39" s="12" t="s">
        <v>20</v>
      </c>
      <c r="H39" s="12" t="s">
        <v>20</v>
      </c>
      <c r="I39" s="32" t="s">
        <v>36</v>
      </c>
      <c r="J39" s="19" t="s">
        <v>28</v>
      </c>
      <c r="K39" s="25">
        <v>45474</v>
      </c>
      <c r="L39" s="60"/>
      <c r="M39" s="23"/>
      <c r="N39" s="16"/>
      <c r="O39" s="17"/>
      <c r="P39" s="27"/>
    </row>
    <row r="40" spans="1:16" ht="15.6">
      <c r="A40" s="33" t="s">
        <v>56</v>
      </c>
      <c r="B40" s="29" t="s">
        <v>22</v>
      </c>
      <c r="C40" s="30" t="s">
        <v>57</v>
      </c>
      <c r="D40" s="36" t="s">
        <v>77</v>
      </c>
      <c r="E40" s="32" t="s">
        <v>85</v>
      </c>
      <c r="F40" s="32" t="s">
        <v>59</v>
      </c>
      <c r="G40" s="12"/>
      <c r="H40" s="12"/>
      <c r="I40" s="32" t="s">
        <v>37</v>
      </c>
      <c r="J40" s="28" t="s">
        <v>24</v>
      </c>
      <c r="K40" s="22">
        <v>45444</v>
      </c>
      <c r="L40" s="60"/>
      <c r="M40" s="57">
        <v>6.99</v>
      </c>
      <c r="N40" s="17"/>
      <c r="O40" s="17"/>
      <c r="P40" s="21">
        <f t="shared" ref="P40:P48" si="8">SUM(M40-(M40*N40))*O40</f>
        <v>0</v>
      </c>
    </row>
    <row r="41" spans="1:16" s="40" customFormat="1" ht="15.6">
      <c r="A41" s="50" t="s">
        <v>16</v>
      </c>
      <c r="B41" s="29" t="s">
        <v>43</v>
      </c>
      <c r="C41" s="30" t="s">
        <v>44</v>
      </c>
      <c r="D41" s="31" t="s">
        <v>42</v>
      </c>
      <c r="E41" s="32" t="s">
        <v>85</v>
      </c>
      <c r="F41" s="32" t="s">
        <v>59</v>
      </c>
      <c r="G41" s="12"/>
      <c r="H41" s="12"/>
      <c r="I41" s="32" t="s">
        <v>37</v>
      </c>
      <c r="J41" s="28" t="s">
        <v>24</v>
      </c>
      <c r="K41" s="37" t="s">
        <v>73</v>
      </c>
      <c r="L41" s="37"/>
      <c r="M41" s="57">
        <v>6.99</v>
      </c>
      <c r="N41" s="70"/>
      <c r="O41" s="71"/>
      <c r="P41" s="21">
        <f t="shared" si="8"/>
        <v>0</v>
      </c>
    </row>
    <row r="42" spans="1:16" s="40" customFormat="1" ht="15.6">
      <c r="A42" s="50" t="s">
        <v>16</v>
      </c>
      <c r="B42" s="29" t="s">
        <v>45</v>
      </c>
      <c r="C42" s="30" t="s">
        <v>46</v>
      </c>
      <c r="D42" s="31" t="s">
        <v>42</v>
      </c>
      <c r="E42" s="32" t="s">
        <v>85</v>
      </c>
      <c r="F42" s="32" t="s">
        <v>59</v>
      </c>
      <c r="G42" s="12"/>
      <c r="H42" s="12"/>
      <c r="I42" s="32" t="s">
        <v>37</v>
      </c>
      <c r="J42" s="28" t="s">
        <v>24</v>
      </c>
      <c r="K42" s="37" t="s">
        <v>74</v>
      </c>
      <c r="L42" s="37"/>
      <c r="M42" s="57">
        <v>6.99</v>
      </c>
      <c r="N42" s="70"/>
      <c r="O42" s="71"/>
      <c r="P42" s="21">
        <f t="shared" si="8"/>
        <v>0</v>
      </c>
    </row>
    <row r="43" spans="1:16" s="40" customFormat="1" ht="15.6">
      <c r="A43" s="50" t="s">
        <v>16</v>
      </c>
      <c r="B43" s="29" t="s">
        <v>47</v>
      </c>
      <c r="C43" s="30" t="s">
        <v>48</v>
      </c>
      <c r="D43" s="31" t="s">
        <v>42</v>
      </c>
      <c r="E43" s="32" t="s">
        <v>85</v>
      </c>
      <c r="F43" s="32" t="s">
        <v>59</v>
      </c>
      <c r="G43" s="12"/>
      <c r="H43" s="12"/>
      <c r="I43" s="32" t="s">
        <v>37</v>
      </c>
      <c r="J43" s="28" t="s">
        <v>24</v>
      </c>
      <c r="K43" s="37" t="s">
        <v>74</v>
      </c>
      <c r="L43" s="37"/>
      <c r="M43" s="57">
        <v>6.99</v>
      </c>
      <c r="N43" s="70"/>
      <c r="O43" s="71"/>
      <c r="P43" s="21">
        <f t="shared" si="8"/>
        <v>0</v>
      </c>
    </row>
    <row r="44" spans="1:16" s="40" customFormat="1" ht="15.6">
      <c r="A44" s="50" t="s">
        <v>16</v>
      </c>
      <c r="B44" s="29" t="s">
        <v>49</v>
      </c>
      <c r="C44" s="30" t="s">
        <v>50</v>
      </c>
      <c r="D44" s="31" t="s">
        <v>42</v>
      </c>
      <c r="E44" s="32" t="s">
        <v>85</v>
      </c>
      <c r="F44" s="32" t="s">
        <v>59</v>
      </c>
      <c r="G44" s="12"/>
      <c r="H44" s="12"/>
      <c r="I44" s="32" t="s">
        <v>37</v>
      </c>
      <c r="J44" s="28" t="s">
        <v>24</v>
      </c>
      <c r="K44" s="37" t="s">
        <v>74</v>
      </c>
      <c r="L44" s="37"/>
      <c r="M44" s="57">
        <v>6.99</v>
      </c>
      <c r="N44" s="70"/>
      <c r="O44" s="71"/>
      <c r="P44" s="21">
        <f t="shared" si="8"/>
        <v>0</v>
      </c>
    </row>
    <row r="45" spans="1:16" s="40" customFormat="1" ht="15.6">
      <c r="A45" s="50" t="s">
        <v>16</v>
      </c>
      <c r="B45" s="29" t="s">
        <v>51</v>
      </c>
      <c r="C45" s="30" t="s">
        <v>52</v>
      </c>
      <c r="D45" s="31" t="s">
        <v>42</v>
      </c>
      <c r="E45" s="32" t="s">
        <v>85</v>
      </c>
      <c r="F45" s="32" t="s">
        <v>59</v>
      </c>
      <c r="G45" s="12"/>
      <c r="H45" s="12"/>
      <c r="I45" s="32" t="s">
        <v>37</v>
      </c>
      <c r="J45" s="28" t="s">
        <v>24</v>
      </c>
      <c r="K45" s="37" t="s">
        <v>74</v>
      </c>
      <c r="L45" s="37"/>
      <c r="M45" s="57">
        <v>6.99</v>
      </c>
      <c r="N45" s="70"/>
      <c r="O45" s="71"/>
      <c r="P45" s="21">
        <f t="shared" si="8"/>
        <v>0</v>
      </c>
    </row>
    <row r="46" spans="1:16" s="40" customFormat="1" ht="15.6">
      <c r="A46" s="33" t="s">
        <v>16</v>
      </c>
      <c r="B46" s="29" t="s">
        <v>53</v>
      </c>
      <c r="C46" s="30" t="s">
        <v>46</v>
      </c>
      <c r="D46" s="31" t="s">
        <v>41</v>
      </c>
      <c r="E46" s="32" t="s">
        <v>85</v>
      </c>
      <c r="F46" s="32" t="s">
        <v>59</v>
      </c>
      <c r="G46" s="12"/>
      <c r="H46" s="12" t="s">
        <v>20</v>
      </c>
      <c r="I46" s="32" t="s">
        <v>86</v>
      </c>
      <c r="J46" s="28" t="s">
        <v>24</v>
      </c>
      <c r="K46" s="37" t="s">
        <v>74</v>
      </c>
      <c r="L46" s="37"/>
      <c r="M46" s="57">
        <v>6.99</v>
      </c>
      <c r="N46" s="70"/>
      <c r="O46" s="71"/>
      <c r="P46" s="21">
        <f t="shared" si="8"/>
        <v>0</v>
      </c>
    </row>
    <row r="47" spans="1:16" s="40" customFormat="1" ht="15.6">
      <c r="A47" s="33" t="s">
        <v>16</v>
      </c>
      <c r="B47" s="29" t="s">
        <v>54</v>
      </c>
      <c r="C47" s="30" t="s">
        <v>52</v>
      </c>
      <c r="D47" s="31" t="s">
        <v>41</v>
      </c>
      <c r="E47" s="32" t="s">
        <v>85</v>
      </c>
      <c r="F47" s="32" t="s">
        <v>59</v>
      </c>
      <c r="G47" s="12"/>
      <c r="H47" s="12" t="s">
        <v>20</v>
      </c>
      <c r="I47" s="32" t="s">
        <v>86</v>
      </c>
      <c r="J47" s="28" t="s">
        <v>24</v>
      </c>
      <c r="K47" s="37" t="s">
        <v>74</v>
      </c>
      <c r="L47" s="37"/>
      <c r="M47" s="57">
        <v>6.99</v>
      </c>
      <c r="N47" s="70"/>
      <c r="O47" s="71"/>
      <c r="P47" s="21">
        <f t="shared" si="8"/>
        <v>0</v>
      </c>
    </row>
    <row r="48" spans="1:16" s="40" customFormat="1" ht="15.6">
      <c r="A48" s="33" t="s">
        <v>16</v>
      </c>
      <c r="B48" s="29" t="s">
        <v>55</v>
      </c>
      <c r="C48" s="30" t="s">
        <v>50</v>
      </c>
      <c r="D48" s="31" t="s">
        <v>41</v>
      </c>
      <c r="E48" s="32" t="s">
        <v>85</v>
      </c>
      <c r="F48" s="32" t="s">
        <v>59</v>
      </c>
      <c r="G48" s="12"/>
      <c r="H48" s="12" t="s">
        <v>20</v>
      </c>
      <c r="I48" s="32" t="s">
        <v>86</v>
      </c>
      <c r="J48" s="28" t="s">
        <v>24</v>
      </c>
      <c r="K48" s="37" t="s">
        <v>74</v>
      </c>
      <c r="L48" s="37"/>
      <c r="M48" s="57">
        <v>6.99</v>
      </c>
      <c r="N48" s="70"/>
      <c r="O48" s="71"/>
      <c r="P48" s="21">
        <f t="shared" si="8"/>
        <v>0</v>
      </c>
    </row>
  </sheetData>
  <mergeCells count="1">
    <mergeCell ref="A1:B1"/>
  </mergeCells>
  <hyperlinks>
    <hyperlink ref="A41" r:id="rId1" xr:uid="{294C19EC-B1AA-4B71-B431-61FE307119F3}"/>
    <hyperlink ref="A42" r:id="rId2" xr:uid="{F4ABC688-76AB-4473-BD09-F19764566194}"/>
    <hyperlink ref="A43" r:id="rId3" xr:uid="{73E2F3B1-E2A5-4824-910D-3C3E8886C906}"/>
    <hyperlink ref="A44" r:id="rId4" xr:uid="{329B5A72-DA1C-4160-BA19-DE7D4DE63FE7}"/>
    <hyperlink ref="A45" r:id="rId5" xr:uid="{E1AA1B66-1A8B-4F76-8183-C95A97C3486D}"/>
    <hyperlink ref="A46" r:id="rId6" xr:uid="{81FBC324-E0D6-4C2B-8A2D-D000A8BE5261}"/>
    <hyperlink ref="A47" r:id="rId7" xr:uid="{0762581A-0A82-4EAD-B03F-304CD132C4D9}"/>
    <hyperlink ref="A48" r:id="rId8" xr:uid="{0FA03503-FC28-472D-BCFD-2731CDF85F27}"/>
    <hyperlink ref="A40" r:id="rId9" xr:uid="{0D472588-9BA3-4834-9A34-EEE4DFF9FA12}"/>
    <hyperlink ref="A31" r:id="rId10" xr:uid="{BFBC2376-6055-416D-84D1-6A51732E1D66}"/>
    <hyperlink ref="A32" r:id="rId11" xr:uid="{95A68AB2-467C-4DF2-A94C-BBE7E0726116}"/>
    <hyperlink ref="A33" r:id="rId12" xr:uid="{F86C7A68-D0F9-4002-AA6D-E9A3CB6CDF39}"/>
    <hyperlink ref="A34" r:id="rId13" xr:uid="{BA3122CE-66B4-4C7B-90EE-89D1F43817B7}"/>
    <hyperlink ref="A35" r:id="rId14" xr:uid="{DF34423A-F4B6-4EBC-B1EC-325F960FF215}"/>
    <hyperlink ref="A36" r:id="rId15" xr:uid="{5EAAFD76-50BA-4469-9BBD-048A9F703706}"/>
    <hyperlink ref="A37" r:id="rId16" xr:uid="{D068FBB9-5420-49CC-8209-BE38AC2D0824}"/>
    <hyperlink ref="A38" r:id="rId17" xr:uid="{807ACC94-FFD0-406E-8C25-80062347286D}"/>
    <hyperlink ref="A29" r:id="rId18" xr:uid="{A466FF8E-74C5-44B9-9853-DF99B6490383}"/>
    <hyperlink ref="A30" r:id="rId19" xr:uid="{97432045-0208-48C4-8996-C6F7140AB3DE}"/>
    <hyperlink ref="A28" r:id="rId20" xr:uid="{4BEBFC7B-1D4C-4C4E-9A45-5E653ED7D74C}"/>
    <hyperlink ref="A27" r:id="rId21" xr:uid="{3C355196-90DF-4F10-AB18-870D81A7870A}"/>
    <hyperlink ref="A26" r:id="rId22" xr:uid="{8A0B0E43-7BE9-4CF3-9241-E1B206826A01}"/>
    <hyperlink ref="A25" r:id="rId23" xr:uid="{96334986-1940-4EB9-9446-212528892E98}"/>
    <hyperlink ref="A23" r:id="rId24" xr:uid="{5F308A09-9B28-4E91-934D-19A4472FC9F2}"/>
    <hyperlink ref="A24" r:id="rId25" xr:uid="{3ABC05F6-9658-42AF-893E-7A0314FED856}"/>
    <hyperlink ref="A22" r:id="rId26" xr:uid="{5FF7BDF9-3D80-41B5-A3DF-70EA90210B49}"/>
    <hyperlink ref="A21" r:id="rId27" xr:uid="{31B8D099-350C-440E-B342-19BA58F1EC1E}"/>
    <hyperlink ref="A16" r:id="rId28" xr:uid="{E5BF850E-7865-4587-BC81-3FC5D92F2AAA}"/>
    <hyperlink ref="A17" r:id="rId29" xr:uid="{6B6C446A-526B-4BF3-A4EF-BD65A785315A}"/>
    <hyperlink ref="A19" r:id="rId30" xr:uid="{CEBFAB7F-9CC4-4A97-B37D-493E81D113B8}"/>
    <hyperlink ref="A18" r:id="rId31" xr:uid="{1DDC459F-4DA2-4DD9-8746-31899573BCF9}"/>
    <hyperlink ref="A20" r:id="rId32" xr:uid="{A31B883F-A492-4F7E-8861-3B0C2BD3D3F0}"/>
    <hyperlink ref="A15" r:id="rId33" xr:uid="{62FCAEC9-1F00-413E-9430-67C0580E0533}"/>
    <hyperlink ref="A14" r:id="rId34" xr:uid="{D98AE369-C56D-4B70-B941-6528ECC3AB25}"/>
    <hyperlink ref="A13" r:id="rId35" xr:uid="{13306E3C-E9DA-40AB-93AC-E54333653502}"/>
    <hyperlink ref="A12" r:id="rId36" xr:uid="{71EB7DAB-338B-457F-8AC8-0CCE8A43A2FF}"/>
    <hyperlink ref="A11" r:id="rId37" xr:uid="{9B5B4043-2C10-4895-B372-449B53D5D889}"/>
    <hyperlink ref="A10" r:id="rId38" xr:uid="{1E96D548-3F0D-4F21-9B84-A6C956D818F9}"/>
    <hyperlink ref="A6" r:id="rId39" xr:uid="{16F3FC5F-11A6-410C-95C2-6D313CA7A91F}"/>
    <hyperlink ref="A8" r:id="rId40" xr:uid="{0D20BF04-0100-4E81-AEDF-CDCCAB506BC3}"/>
    <hyperlink ref="A7" r:id="rId41" xr:uid="{C4CE54F5-AEA6-4C54-AB2B-728F210ABF06}"/>
    <hyperlink ref="A9" r:id="rId42" xr:uid="{DE1E76D8-73BA-4ACF-B82E-A4E65AB832A3}"/>
    <hyperlink ref="A4" r:id="rId43" xr:uid="{3CC5F5DE-FFAF-46B5-BCF0-051EB43369F5}"/>
    <hyperlink ref="A5" r:id="rId44" xr:uid="{2A24BD8B-B4AD-4CA4-AAE3-275BC1B48718}"/>
    <hyperlink ref="A39" r:id="rId45" xr:uid="{EB008BA5-772C-4060-A884-5BD078C6DCE0}"/>
    <hyperlink ref="A3" r:id="rId46" xr:uid="{439B8D0B-DC3F-4B04-986F-30C38C68A696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47"/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QJ8"/>
  <sheetViews>
    <sheetView zoomScale="80" zoomScaleNormal="80" workbookViewId="0">
      <pane ySplit="2" topLeftCell="A3" activePane="bottomLeft" state="frozen"/>
      <selection pane="bottomLeft" activeCell="A4" sqref="A4"/>
    </sheetView>
  </sheetViews>
  <sheetFormatPr defaultColWidth="14.44140625" defaultRowHeight="15" customHeight="1"/>
  <cols>
    <col min="1" max="1" width="29.33203125" style="95" customWidth="1"/>
    <col min="2" max="2" width="22.6640625" style="49" customWidth="1"/>
    <col min="3" max="3" width="105.88671875" style="40" customWidth="1"/>
    <col min="4" max="4" width="28.44140625" style="40" customWidth="1"/>
    <col min="5" max="5" width="47.5546875" style="40" customWidth="1"/>
    <col min="6" max="6" width="25.33203125" style="40" customWidth="1"/>
    <col min="7" max="7" width="47.6640625" style="40" customWidth="1"/>
    <col min="8" max="8" width="52.33203125" style="40" customWidth="1"/>
    <col min="9" max="9" width="14.88671875" style="40" customWidth="1"/>
    <col min="10" max="10" width="32.109375" style="40" customWidth="1"/>
    <col min="11" max="11" width="23.5546875" style="40" customWidth="1"/>
    <col min="12" max="12" width="43.5546875" style="40" customWidth="1"/>
    <col min="13" max="13" width="14.44140625" style="40"/>
    <col min="14" max="14" width="19" style="40" customWidth="1"/>
    <col min="15" max="15" width="16.109375" style="40" customWidth="1"/>
    <col min="16" max="16" width="15" style="40" customWidth="1"/>
    <col min="17" max="16384" width="14.44140625" style="40"/>
  </cols>
  <sheetData>
    <row r="1" spans="1:1128" ht="170.25" customHeight="1">
      <c r="A1" s="124"/>
      <c r="B1" s="126"/>
      <c r="C1" s="2" t="s">
        <v>31</v>
      </c>
      <c r="D1" s="3" t="s">
        <v>1</v>
      </c>
      <c r="E1" s="3" t="s">
        <v>0</v>
      </c>
      <c r="F1" s="3"/>
      <c r="G1" s="7"/>
      <c r="H1" s="7"/>
      <c r="I1" s="7"/>
      <c r="J1" s="38"/>
      <c r="K1" s="6"/>
      <c r="L1" s="8"/>
      <c r="M1" s="39"/>
      <c r="N1" s="9"/>
      <c r="O1" s="10"/>
      <c r="P1" s="7"/>
    </row>
    <row r="2" spans="1:1128" ht="15.6">
      <c r="A2" s="99" t="s">
        <v>32</v>
      </c>
      <c r="B2" s="100" t="s">
        <v>3</v>
      </c>
      <c r="C2" s="99" t="s">
        <v>4</v>
      </c>
      <c r="D2" s="76" t="s">
        <v>33</v>
      </c>
      <c r="E2" s="99" t="s">
        <v>6</v>
      </c>
      <c r="F2" s="41" t="s">
        <v>7</v>
      </c>
      <c r="G2" s="76" t="s">
        <v>72</v>
      </c>
      <c r="H2" s="76" t="s">
        <v>88</v>
      </c>
      <c r="I2" s="76" t="s">
        <v>8</v>
      </c>
      <c r="J2" s="76" t="s">
        <v>9</v>
      </c>
      <c r="K2" s="76" t="s">
        <v>10</v>
      </c>
      <c r="L2" s="76" t="s">
        <v>11</v>
      </c>
      <c r="M2" s="101" t="s">
        <v>12</v>
      </c>
      <c r="N2" s="42" t="s">
        <v>34</v>
      </c>
      <c r="O2" s="43" t="s">
        <v>14</v>
      </c>
      <c r="P2" s="42" t="s">
        <v>15</v>
      </c>
      <c r="IN2" s="46"/>
      <c r="IO2" s="46"/>
      <c r="IP2" s="46"/>
    </row>
    <row r="3" spans="1:1128" ht="15.6">
      <c r="A3" s="129" t="s">
        <v>16</v>
      </c>
      <c r="B3" s="51" t="s">
        <v>151</v>
      </c>
      <c r="C3" s="130" t="s">
        <v>152</v>
      </c>
      <c r="D3" s="75">
        <v>5</v>
      </c>
      <c r="E3" s="104" t="s">
        <v>85</v>
      </c>
      <c r="F3" s="75" t="s">
        <v>20</v>
      </c>
      <c r="G3" s="75"/>
      <c r="H3" s="75" t="s">
        <v>20</v>
      </c>
      <c r="I3" s="75" t="s">
        <v>36</v>
      </c>
      <c r="J3" s="82" t="s">
        <v>35</v>
      </c>
      <c r="K3" s="131">
        <v>45748</v>
      </c>
      <c r="L3" s="128"/>
      <c r="M3" s="114">
        <v>35.94</v>
      </c>
      <c r="N3" s="132"/>
      <c r="O3" s="133"/>
      <c r="P3" s="97">
        <f t="shared" ref="P3" si="0">SUM(M3-(M3*N3))*O3</f>
        <v>0</v>
      </c>
      <c r="IN3" s="46"/>
      <c r="IO3" s="46"/>
      <c r="IP3" s="46"/>
    </row>
    <row r="4" spans="1:1128" s="46" customFormat="1" ht="15.6">
      <c r="A4" s="102" t="s">
        <v>16</v>
      </c>
      <c r="B4" s="105" t="s">
        <v>136</v>
      </c>
      <c r="C4" s="52" t="s">
        <v>135</v>
      </c>
      <c r="D4" s="75">
        <v>6</v>
      </c>
      <c r="E4" s="104" t="s">
        <v>85</v>
      </c>
      <c r="F4" s="75" t="s">
        <v>20</v>
      </c>
      <c r="G4" s="75"/>
      <c r="H4" s="75" t="s">
        <v>38</v>
      </c>
      <c r="I4" s="75" t="s">
        <v>39</v>
      </c>
      <c r="J4" s="12" t="s">
        <v>35</v>
      </c>
      <c r="K4" s="58">
        <v>45717</v>
      </c>
      <c r="L4" s="110"/>
      <c r="M4" s="114">
        <v>35.94</v>
      </c>
      <c r="N4" s="117"/>
      <c r="O4" s="118"/>
      <c r="P4" s="103">
        <f t="shared" ref="P4" si="1">SUM(M4-(M4*N4))*O4</f>
        <v>0</v>
      </c>
    </row>
    <row r="5" spans="1:1128" s="46" customFormat="1" ht="15.6">
      <c r="A5" s="13" t="s">
        <v>16</v>
      </c>
      <c r="B5" s="44" t="s">
        <v>90</v>
      </c>
      <c r="C5" s="24" t="s">
        <v>89</v>
      </c>
      <c r="D5" s="12">
        <v>6</v>
      </c>
      <c r="E5" s="26" t="s">
        <v>85</v>
      </c>
      <c r="F5" s="32" t="s">
        <v>38</v>
      </c>
      <c r="G5" s="69"/>
      <c r="H5" s="12" t="s">
        <v>38</v>
      </c>
      <c r="I5" s="12" t="s">
        <v>86</v>
      </c>
      <c r="J5" s="12" t="s">
        <v>35</v>
      </c>
      <c r="K5" s="58">
        <v>45597</v>
      </c>
      <c r="L5" s="61"/>
      <c r="M5" s="115">
        <v>35.94</v>
      </c>
      <c r="N5" s="93"/>
      <c r="O5" s="96"/>
      <c r="P5" s="97">
        <f t="shared" ref="P5" si="2">SUM(M5-(M5*N5))*O5</f>
        <v>0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</row>
    <row r="6" spans="1:1128" s="46" customFormat="1" ht="15.6">
      <c r="A6" s="56" t="s">
        <v>16</v>
      </c>
      <c r="B6" s="51" t="s">
        <v>84</v>
      </c>
      <c r="C6" s="52" t="s">
        <v>79</v>
      </c>
      <c r="D6" s="11">
        <v>5</v>
      </c>
      <c r="E6" s="45" t="s">
        <v>85</v>
      </c>
      <c r="F6" s="32" t="s">
        <v>20</v>
      </c>
      <c r="G6" s="12"/>
      <c r="H6" s="12"/>
      <c r="I6" s="12" t="s">
        <v>37</v>
      </c>
      <c r="J6" s="11" t="s">
        <v>35</v>
      </c>
      <c r="K6" s="58">
        <v>45536</v>
      </c>
      <c r="L6" s="61"/>
      <c r="M6" s="116">
        <v>34.950000000000003</v>
      </c>
      <c r="N6" s="47"/>
      <c r="O6" s="48"/>
      <c r="P6" s="21">
        <f t="shared" ref="P6:P8" si="3">SUM(M6-(M6*N6))*O6</f>
        <v>0</v>
      </c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  <c r="APL6" s="40"/>
      <c r="APM6" s="40"/>
      <c r="APN6" s="40"/>
      <c r="APO6" s="40"/>
      <c r="APP6" s="40"/>
      <c r="APQ6" s="40"/>
      <c r="APR6" s="40"/>
      <c r="APS6" s="40"/>
      <c r="APT6" s="40"/>
      <c r="APU6" s="40"/>
      <c r="APV6" s="40"/>
      <c r="APW6" s="40"/>
      <c r="APX6" s="40"/>
      <c r="APY6" s="40"/>
      <c r="APZ6" s="40"/>
      <c r="AQA6" s="40"/>
      <c r="AQB6" s="40"/>
      <c r="AQC6" s="40"/>
      <c r="AQD6" s="40"/>
      <c r="AQE6" s="40"/>
      <c r="AQF6" s="40"/>
      <c r="AQG6" s="40"/>
      <c r="AQH6" s="40"/>
      <c r="AQI6" s="40"/>
      <c r="AQJ6" s="40"/>
    </row>
    <row r="7" spans="1:1128" s="46" customFormat="1" ht="15.6">
      <c r="A7" s="56" t="s">
        <v>16</v>
      </c>
      <c r="B7" s="54" t="s">
        <v>80</v>
      </c>
      <c r="C7" s="55" t="s">
        <v>81</v>
      </c>
      <c r="D7" s="11">
        <v>5</v>
      </c>
      <c r="E7" s="45" t="s">
        <v>85</v>
      </c>
      <c r="F7" s="32" t="s">
        <v>20</v>
      </c>
      <c r="G7" s="12"/>
      <c r="H7" s="12"/>
      <c r="I7" s="12" t="s">
        <v>23</v>
      </c>
      <c r="J7" s="11" t="s">
        <v>35</v>
      </c>
      <c r="K7" s="58">
        <v>45536</v>
      </c>
      <c r="L7" s="61"/>
      <c r="M7" s="116">
        <v>34.950000000000003</v>
      </c>
      <c r="N7" s="47"/>
      <c r="O7" s="48"/>
      <c r="P7" s="21">
        <f t="shared" si="3"/>
        <v>0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94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40"/>
      <c r="AOU7" s="40"/>
      <c r="AOV7" s="40"/>
      <c r="AOW7" s="40"/>
      <c r="AOX7" s="40"/>
      <c r="AOY7" s="40"/>
      <c r="AOZ7" s="40"/>
      <c r="APA7" s="40"/>
      <c r="APB7" s="40"/>
      <c r="APC7" s="40"/>
      <c r="APD7" s="40"/>
      <c r="APE7" s="40"/>
      <c r="APF7" s="40"/>
      <c r="APG7" s="40"/>
      <c r="APH7" s="40"/>
      <c r="API7" s="40"/>
      <c r="APJ7" s="40"/>
      <c r="APK7" s="40"/>
      <c r="APL7" s="40"/>
      <c r="APM7" s="40"/>
      <c r="APN7" s="40"/>
      <c r="APO7" s="40"/>
      <c r="APP7" s="40"/>
      <c r="APQ7" s="40"/>
      <c r="APR7" s="40"/>
      <c r="APS7" s="40"/>
      <c r="APT7" s="40"/>
      <c r="APU7" s="40"/>
      <c r="APV7" s="40"/>
      <c r="APW7" s="40"/>
      <c r="APX7" s="40"/>
      <c r="APY7" s="40"/>
      <c r="APZ7" s="40"/>
      <c r="AQA7" s="40"/>
      <c r="AQB7" s="40"/>
      <c r="AQC7" s="40"/>
      <c r="AQD7" s="40"/>
      <c r="AQE7" s="40"/>
      <c r="AQF7" s="40"/>
      <c r="AQG7" s="40"/>
      <c r="AQH7" s="40"/>
      <c r="AQI7" s="40"/>
      <c r="AQJ7" s="40"/>
    </row>
    <row r="8" spans="1:1128" s="46" customFormat="1" ht="15.6">
      <c r="A8" s="56" t="s">
        <v>16</v>
      </c>
      <c r="B8" s="54" t="s">
        <v>82</v>
      </c>
      <c r="C8" s="55" t="s">
        <v>83</v>
      </c>
      <c r="D8" s="11">
        <v>5</v>
      </c>
      <c r="E8" s="45" t="s">
        <v>85</v>
      </c>
      <c r="F8" s="32" t="s">
        <v>20</v>
      </c>
      <c r="G8" s="12"/>
      <c r="H8" s="12" t="s">
        <v>38</v>
      </c>
      <c r="I8" s="12" t="s">
        <v>86</v>
      </c>
      <c r="J8" s="11" t="s">
        <v>35</v>
      </c>
      <c r="K8" s="58">
        <v>45536</v>
      </c>
      <c r="L8" s="61"/>
      <c r="M8" s="116">
        <v>34.950000000000003</v>
      </c>
      <c r="N8" s="47"/>
      <c r="O8" s="48"/>
      <c r="P8" s="21">
        <f t="shared" si="3"/>
        <v>0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</row>
  </sheetData>
  <mergeCells count="1">
    <mergeCell ref="A1:B1"/>
  </mergeCells>
  <hyperlinks>
    <hyperlink ref="A6" r:id="rId1" xr:uid="{C940D027-1D0E-4D86-BEEC-9ED61148117A}"/>
    <hyperlink ref="A7" r:id="rId2" xr:uid="{4BA0A08F-2747-47DC-A0ED-EFDD6D657C32}"/>
    <hyperlink ref="A8" r:id="rId3" xr:uid="{6D1C2DD5-8939-42B4-8E64-0DB76E099E94}"/>
    <hyperlink ref="A5" r:id="rId4" xr:uid="{223A8570-128B-46DA-B0B0-D13C5B59E42A}"/>
    <hyperlink ref="A4" r:id="rId5" xr:uid="{E26F6AFB-E456-48A2-98A3-D0A194425B27}"/>
    <hyperlink ref="A3" r:id="rId6" xr:uid="{AD588BCD-97B0-4899-B7D6-FBCC2AD2B639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Titles</vt:lpstr>
      <vt:lpstr>Box Sets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</dc:creator>
  <cp:lastModifiedBy>Ciara</cp:lastModifiedBy>
  <dcterms:created xsi:type="dcterms:W3CDTF">2024-07-03T09:39:36Z</dcterms:created>
  <dcterms:modified xsi:type="dcterms:W3CDTF">2025-03-20T16:14:45Z</dcterms:modified>
</cp:coreProperties>
</file>